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D:\数据20211114\JC-5411\0 JC-5411 肝\supplementary materials\Figure 2\"/>
    </mc:Choice>
  </mc:AlternateContent>
  <xr:revisionPtr revIDLastSave="0" documentId="13_ncr:1_{1A5D124B-6767-44BE-AA81-92F44EE771AA}" xr6:coauthVersionLast="47" xr6:coauthVersionMax="47" xr10:uidLastSave="{00000000-0000-0000-0000-000000000000}"/>
  <bookViews>
    <workbookView xWindow="-110" yWindow="-110" windowWidth="19420" windowHeight="10420" activeTab="4" xr2:uid="{00000000-000D-0000-FFFF-FFFF00000000}"/>
  </bookViews>
  <sheets>
    <sheet name="Actin" sheetId="1" r:id="rId1"/>
    <sheet name="TNF" sheetId="2" r:id="rId2"/>
    <sheet name="IFN" sheetId="3" r:id="rId3"/>
    <sheet name="Actin2" sheetId="4" r:id="rId4"/>
    <sheet name="CXCL10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2" l="1"/>
  <c r="J107" i="5"/>
  <c r="I107" i="5"/>
  <c r="H107" i="5"/>
  <c r="I104" i="5"/>
  <c r="H104" i="5"/>
  <c r="J104" i="5" s="1"/>
  <c r="I101" i="5"/>
  <c r="J101" i="5" s="1"/>
  <c r="H101" i="5"/>
  <c r="I98" i="5"/>
  <c r="J98" i="5" s="1"/>
  <c r="H98" i="5"/>
  <c r="I95" i="5"/>
  <c r="H95" i="5"/>
  <c r="J95" i="5" s="1"/>
  <c r="I92" i="5"/>
  <c r="H92" i="5"/>
  <c r="J92" i="5" s="1"/>
  <c r="I89" i="5"/>
  <c r="H89" i="5"/>
  <c r="J89" i="5" s="1"/>
  <c r="I86" i="5"/>
  <c r="H86" i="5"/>
  <c r="J86" i="5" s="1"/>
  <c r="J83" i="5"/>
  <c r="I83" i="5"/>
  <c r="H83" i="5"/>
  <c r="I80" i="5"/>
  <c r="H80" i="5"/>
  <c r="J80" i="5" s="1"/>
  <c r="I77" i="5"/>
  <c r="J77" i="5" s="1"/>
  <c r="H77" i="5"/>
  <c r="I74" i="5"/>
  <c r="J74" i="5" s="1"/>
  <c r="H74" i="5"/>
  <c r="I71" i="5"/>
  <c r="H71" i="5"/>
  <c r="J71" i="5" s="1"/>
  <c r="I68" i="5"/>
  <c r="H68" i="5"/>
  <c r="J68" i="5" s="1"/>
  <c r="I65" i="5"/>
  <c r="H65" i="5"/>
  <c r="J65" i="5" s="1"/>
  <c r="I62" i="5"/>
  <c r="H62" i="5"/>
  <c r="J62" i="5" s="1"/>
  <c r="J59" i="5"/>
  <c r="I59" i="5"/>
  <c r="H59" i="5"/>
  <c r="I56" i="5"/>
  <c r="H56" i="5"/>
  <c r="J56" i="5" s="1"/>
  <c r="I53" i="5"/>
  <c r="J53" i="5" s="1"/>
  <c r="H53" i="5"/>
  <c r="I50" i="5"/>
  <c r="J50" i="5" s="1"/>
  <c r="H50" i="5"/>
  <c r="I47" i="5"/>
  <c r="H47" i="5"/>
  <c r="J47" i="5" s="1"/>
  <c r="I44" i="5"/>
  <c r="H44" i="5"/>
  <c r="J44" i="5" s="1"/>
  <c r="I41" i="5"/>
  <c r="H41" i="5"/>
  <c r="J41" i="5" s="1"/>
  <c r="I38" i="5"/>
  <c r="H38" i="5"/>
  <c r="J38" i="5" s="1"/>
  <c r="J35" i="5"/>
  <c r="I35" i="5"/>
  <c r="H35" i="5"/>
  <c r="I32" i="5"/>
  <c r="H32" i="5"/>
  <c r="J32" i="5" s="1"/>
  <c r="I29" i="5"/>
  <c r="J29" i="5" s="1"/>
  <c r="H29" i="5"/>
  <c r="I26" i="5"/>
  <c r="J26" i="5" s="1"/>
  <c r="H26" i="5"/>
  <c r="I23" i="5"/>
  <c r="H23" i="5"/>
  <c r="J23" i="5" s="1"/>
  <c r="K50" i="5" l="1"/>
  <c r="L50" i="5" s="1"/>
  <c r="K74" i="5"/>
  <c r="L74" i="5" s="1"/>
  <c r="K89" i="5"/>
  <c r="L89" i="5" s="1"/>
  <c r="K35" i="5"/>
  <c r="L35" i="5" s="1"/>
  <c r="K32" i="5"/>
  <c r="K107" i="5" s="1"/>
  <c r="L107" i="5" s="1"/>
  <c r="K80" i="5"/>
  <c r="L80" i="5" s="1"/>
  <c r="K101" i="5"/>
  <c r="L101" i="5" s="1"/>
  <c r="I104" i="3"/>
  <c r="H104" i="3"/>
  <c r="J104" i="3" s="1"/>
  <c r="J101" i="3"/>
  <c r="I101" i="3"/>
  <c r="H101" i="3"/>
  <c r="J98" i="3"/>
  <c r="I98" i="3"/>
  <c r="H98" i="3"/>
  <c r="I95" i="3"/>
  <c r="H95" i="3"/>
  <c r="J95" i="3" s="1"/>
  <c r="I92" i="3"/>
  <c r="J92" i="3" s="1"/>
  <c r="H92" i="3"/>
  <c r="I89" i="3"/>
  <c r="J89" i="3" s="1"/>
  <c r="H89" i="3"/>
  <c r="J86" i="3"/>
  <c r="I86" i="3"/>
  <c r="H86" i="3"/>
  <c r="I83" i="3"/>
  <c r="H83" i="3"/>
  <c r="J83" i="3" s="1"/>
  <c r="I80" i="3"/>
  <c r="H80" i="3"/>
  <c r="J80" i="3" s="1"/>
  <c r="J77" i="3"/>
  <c r="I77" i="3"/>
  <c r="H77" i="3"/>
  <c r="J74" i="3"/>
  <c r="I74" i="3"/>
  <c r="H74" i="3"/>
  <c r="I71" i="3"/>
  <c r="H71" i="3"/>
  <c r="J71" i="3" s="1"/>
  <c r="I68" i="3"/>
  <c r="H68" i="3"/>
  <c r="J68" i="3" s="1"/>
  <c r="I65" i="3"/>
  <c r="J65" i="3" s="1"/>
  <c r="H65" i="3"/>
  <c r="J62" i="3"/>
  <c r="I62" i="3"/>
  <c r="H62" i="3"/>
  <c r="I59" i="3"/>
  <c r="H59" i="3"/>
  <c r="J59" i="3" s="1"/>
  <c r="I56" i="3"/>
  <c r="H56" i="3"/>
  <c r="J56" i="3" s="1"/>
  <c r="J53" i="3"/>
  <c r="I53" i="3"/>
  <c r="H53" i="3"/>
  <c r="J50" i="3"/>
  <c r="I50" i="3"/>
  <c r="H50" i="3"/>
  <c r="I47" i="3"/>
  <c r="H47" i="3"/>
  <c r="J47" i="3" s="1"/>
  <c r="I44" i="3"/>
  <c r="H44" i="3"/>
  <c r="J44" i="3" s="1"/>
  <c r="I41" i="3"/>
  <c r="J41" i="3" s="1"/>
  <c r="H41" i="3"/>
  <c r="J38" i="3"/>
  <c r="I38" i="3"/>
  <c r="H38" i="3"/>
  <c r="I35" i="3"/>
  <c r="H35" i="3"/>
  <c r="J35" i="3" s="1"/>
  <c r="I32" i="3"/>
  <c r="H32" i="3"/>
  <c r="J32" i="3" s="1"/>
  <c r="M29" i="3"/>
  <c r="J29" i="3"/>
  <c r="I29" i="3"/>
  <c r="H29" i="3"/>
  <c r="I26" i="3"/>
  <c r="H26" i="3"/>
  <c r="J26" i="3" s="1"/>
  <c r="I23" i="3"/>
  <c r="H23" i="3"/>
  <c r="J23" i="3" s="1"/>
  <c r="K29" i="3" s="1"/>
  <c r="K104" i="5" l="1"/>
  <c r="L104" i="5" s="1"/>
  <c r="K77" i="5"/>
  <c r="L77" i="5" s="1"/>
  <c r="K71" i="5"/>
  <c r="L71" i="5" s="1"/>
  <c r="K44" i="5"/>
  <c r="L44" i="5" s="1"/>
  <c r="K98" i="5"/>
  <c r="L98" i="5" s="1"/>
  <c r="K62" i="5"/>
  <c r="L62" i="5" s="1"/>
  <c r="K65" i="5"/>
  <c r="L65" i="5" s="1"/>
  <c r="K68" i="5"/>
  <c r="L68" i="5" s="1"/>
  <c r="K95" i="5"/>
  <c r="L95" i="5" s="1"/>
  <c r="K92" i="5"/>
  <c r="L92" i="5" s="1"/>
  <c r="K56" i="5"/>
  <c r="L56" i="5" s="1"/>
  <c r="K47" i="5"/>
  <c r="L47" i="5" s="1"/>
  <c r="K41" i="5"/>
  <c r="L41" i="5" s="1"/>
  <c r="K59" i="5"/>
  <c r="L59" i="5" s="1"/>
  <c r="K53" i="5"/>
  <c r="L53" i="5" s="1"/>
  <c r="K86" i="5"/>
  <c r="L86" i="5" s="1"/>
  <c r="K83" i="5"/>
  <c r="L83" i="5" s="1"/>
  <c r="K38" i="5"/>
  <c r="L38" i="5" s="1"/>
  <c r="L59" i="3"/>
  <c r="M59" i="3" s="1"/>
  <c r="L77" i="3"/>
  <c r="M77" i="3" s="1"/>
  <c r="L98" i="3"/>
  <c r="M98" i="3" s="1"/>
  <c r="L56" i="3"/>
  <c r="M56" i="3" s="1"/>
  <c r="L68" i="3"/>
  <c r="M68" i="3" s="1"/>
  <c r="L80" i="3"/>
  <c r="M80" i="3" s="1"/>
  <c r="L89" i="3"/>
  <c r="M89" i="3" s="1"/>
  <c r="L65" i="3"/>
  <c r="M65" i="3" s="1"/>
  <c r="L71" i="3"/>
  <c r="M71" i="3" s="1"/>
  <c r="L50" i="3"/>
  <c r="M50" i="3" s="1"/>
  <c r="L32" i="3"/>
  <c r="M32" i="3" s="1"/>
  <c r="L41" i="3"/>
  <c r="M41" i="3" s="1"/>
  <c r="L83" i="3"/>
  <c r="M83" i="3" s="1"/>
  <c r="L92" i="3"/>
  <c r="M92" i="3" s="1"/>
  <c r="L101" i="3"/>
  <c r="M101" i="3" s="1"/>
  <c r="L86" i="3"/>
  <c r="M86" i="3" s="1"/>
  <c r="L62" i="3"/>
  <c r="M62" i="3" s="1"/>
  <c r="L38" i="3"/>
  <c r="M38" i="3" s="1"/>
  <c r="L44" i="3"/>
  <c r="M44" i="3" s="1"/>
  <c r="L95" i="3"/>
  <c r="M95" i="3" s="1"/>
  <c r="L104" i="3"/>
  <c r="M104" i="3" s="1"/>
  <c r="L47" i="3"/>
  <c r="M47" i="3" s="1"/>
  <c r="L35" i="3"/>
  <c r="M35" i="3" s="1"/>
  <c r="L53" i="3"/>
  <c r="M53" i="3" s="1"/>
  <c r="L74" i="3"/>
  <c r="M74" i="3" s="1"/>
  <c r="I104" i="2" l="1"/>
  <c r="H104" i="2"/>
  <c r="J104" i="2" s="1"/>
  <c r="J101" i="2"/>
  <c r="I101" i="2"/>
  <c r="H101" i="2"/>
  <c r="I98" i="2"/>
  <c r="J98" i="2" s="1"/>
  <c r="H98" i="2"/>
  <c r="J95" i="2"/>
  <c r="I95" i="2"/>
  <c r="H95" i="2"/>
  <c r="I92" i="2"/>
  <c r="H92" i="2"/>
  <c r="J92" i="2" s="1"/>
  <c r="I89" i="2"/>
  <c r="H89" i="2"/>
  <c r="J89" i="2" s="1"/>
  <c r="I86" i="2"/>
  <c r="J86" i="2" s="1"/>
  <c r="H86" i="2"/>
  <c r="I83" i="2"/>
  <c r="H83" i="2"/>
  <c r="J83" i="2" s="1"/>
  <c r="I80" i="2"/>
  <c r="H80" i="2"/>
  <c r="J80" i="2" s="1"/>
  <c r="J77" i="2"/>
  <c r="I77" i="2"/>
  <c r="H77" i="2"/>
  <c r="I74" i="2"/>
  <c r="J74" i="2" s="1"/>
  <c r="H74" i="2"/>
  <c r="J71" i="2"/>
  <c r="I71" i="2"/>
  <c r="H71" i="2"/>
  <c r="I68" i="2"/>
  <c r="H68" i="2"/>
  <c r="J68" i="2" s="1"/>
  <c r="I65" i="2"/>
  <c r="H65" i="2"/>
  <c r="J65" i="2" s="1"/>
  <c r="I62" i="2"/>
  <c r="J62" i="2" s="1"/>
  <c r="H62" i="2"/>
  <c r="I59" i="2"/>
  <c r="H59" i="2"/>
  <c r="J59" i="2" s="1"/>
  <c r="I56" i="2"/>
  <c r="H56" i="2"/>
  <c r="J56" i="2" s="1"/>
  <c r="J53" i="2"/>
  <c r="I53" i="2"/>
  <c r="H53" i="2"/>
  <c r="I50" i="2"/>
  <c r="J50" i="2" s="1"/>
  <c r="H50" i="2"/>
  <c r="J47" i="2"/>
  <c r="I47" i="2"/>
  <c r="H47" i="2"/>
  <c r="I44" i="2"/>
  <c r="H44" i="2"/>
  <c r="J44" i="2" s="1"/>
  <c r="I41" i="2"/>
  <c r="H41" i="2"/>
  <c r="J41" i="2" s="1"/>
  <c r="I38" i="2"/>
  <c r="H38" i="2"/>
  <c r="J38" i="2" s="1"/>
  <c r="I35" i="2"/>
  <c r="H35" i="2"/>
  <c r="J35" i="2" s="1"/>
  <c r="I32" i="2"/>
  <c r="H32" i="2"/>
  <c r="J32" i="2" s="1"/>
  <c r="M29" i="2"/>
  <c r="J29" i="2"/>
  <c r="I29" i="2"/>
  <c r="H29" i="2"/>
  <c r="I26" i="2"/>
  <c r="H26" i="2"/>
  <c r="J26" i="2" s="1"/>
  <c r="I23" i="2"/>
  <c r="J23" i="2"/>
  <c r="K29" i="2" s="1"/>
  <c r="L44" i="2" l="1"/>
  <c r="M44" i="2" s="1"/>
  <c r="L95" i="2"/>
  <c r="M95" i="2" s="1"/>
  <c r="L35" i="2"/>
  <c r="M35" i="2" s="1"/>
  <c r="L98" i="2"/>
  <c r="M98" i="2" s="1"/>
  <c r="L65" i="2"/>
  <c r="M65" i="2" s="1"/>
  <c r="L77" i="2"/>
  <c r="M77" i="2" s="1"/>
  <c r="L68" i="2"/>
  <c r="M68" i="2" s="1"/>
  <c r="L92" i="2"/>
  <c r="M92" i="2" s="1"/>
  <c r="L86" i="2"/>
  <c r="M86" i="2" s="1"/>
  <c r="L89" i="2"/>
  <c r="M89" i="2" s="1"/>
  <c r="L47" i="2"/>
  <c r="M47" i="2" s="1"/>
  <c r="L80" i="2"/>
  <c r="M80" i="2" s="1"/>
  <c r="L101" i="2"/>
  <c r="M101" i="2" s="1"/>
  <c r="L32" i="2"/>
  <c r="M32" i="2" s="1"/>
  <c r="L53" i="2"/>
  <c r="M53" i="2" s="1"/>
  <c r="L56" i="2"/>
  <c r="M56" i="2" s="1"/>
  <c r="L59" i="2"/>
  <c r="M59" i="2" s="1"/>
  <c r="L41" i="2"/>
  <c r="M41" i="2" s="1"/>
  <c r="L71" i="2"/>
  <c r="M71" i="2" s="1"/>
  <c r="L83" i="2"/>
  <c r="M83" i="2" s="1"/>
  <c r="L104" i="2"/>
  <c r="M104" i="2" s="1"/>
  <c r="L74" i="2"/>
  <c r="M74" i="2" s="1"/>
  <c r="L38" i="2"/>
  <c r="M38" i="2" s="1"/>
  <c r="L50" i="2"/>
  <c r="M50" i="2" s="1"/>
  <c r="L62" i="2"/>
  <c r="M62" i="2" s="1"/>
  <c r="G104" i="1"/>
  <c r="G89" i="1"/>
  <c r="G74" i="1"/>
  <c r="G59" i="1"/>
  <c r="G44" i="1"/>
  <c r="G29" i="1"/>
</calcChain>
</file>

<file path=xl/sharedStrings.xml><?xml version="1.0" encoding="utf-8"?>
<sst xmlns="http://schemas.openxmlformats.org/spreadsheetml/2006/main" count="2295" uniqueCount="173">
  <si>
    <t>File Name</t>
  </si>
  <si>
    <t>admin_2019-10-14 19-57-41_BR002355.pcrd</t>
  </si>
  <si>
    <t>Created By User</t>
  </si>
  <si>
    <t>admin</t>
  </si>
  <si>
    <t>Notes</t>
  </si>
  <si>
    <t>ID</t>
  </si>
  <si>
    <t>Run Started</t>
  </si>
  <si>
    <t>10/14/2019 11:57:52 UTC</t>
  </si>
  <si>
    <t>Run Ended</t>
  </si>
  <si>
    <t>10/14/2019 13:13:35 UTC</t>
  </si>
  <si>
    <t>Sample Vol</t>
  </si>
  <si>
    <t>Lid Temp</t>
  </si>
  <si>
    <t>Protocol File Name</t>
  </si>
  <si>
    <t>120109-IQmelt curve.prcl</t>
  </si>
  <si>
    <t>Plate Setup File Name</t>
  </si>
  <si>
    <t>20191014.pltd</t>
  </si>
  <si>
    <t>Base Serial Number</t>
  </si>
  <si>
    <t>BR002355</t>
  </si>
  <si>
    <t>Optical Head Serial Number</t>
  </si>
  <si>
    <t>788BR02281</t>
  </si>
  <si>
    <t>CFX Manager Version</t>
  </si>
  <si>
    <t xml:space="preserve">3.1.1517.0823. </t>
  </si>
  <si>
    <t>Well group</t>
  </si>
  <si>
    <t>All Wells</t>
  </si>
  <si>
    <t>Amplification step</t>
  </si>
  <si>
    <t>Melt step</t>
  </si>
  <si>
    <t>Well</t>
  </si>
  <si>
    <t>Fluor</t>
  </si>
  <si>
    <t>Target</t>
  </si>
  <si>
    <t>Content</t>
  </si>
  <si>
    <t>Sample</t>
  </si>
  <si>
    <t>Cq</t>
  </si>
  <si>
    <t>Starting Quantity (SQ)</t>
  </si>
  <si>
    <t>A07</t>
  </si>
  <si>
    <t>SYBR</t>
  </si>
  <si>
    <t>Actin</t>
  </si>
  <si>
    <t>Unkn</t>
  </si>
  <si>
    <t>N1</t>
  </si>
  <si>
    <t>A08</t>
  </si>
  <si>
    <t>A09</t>
  </si>
  <si>
    <t>A10</t>
  </si>
  <si>
    <t>N2</t>
  </si>
  <si>
    <t>A11</t>
  </si>
  <si>
    <t>A12</t>
  </si>
  <si>
    <t>B01</t>
  </si>
  <si>
    <t>N3</t>
  </si>
  <si>
    <t>B02</t>
  </si>
  <si>
    <t>B03</t>
  </si>
  <si>
    <t>B04</t>
  </si>
  <si>
    <t>M1</t>
  </si>
  <si>
    <t>B05</t>
  </si>
  <si>
    <t>B06</t>
  </si>
  <si>
    <t>B07</t>
  </si>
  <si>
    <t>M2</t>
  </si>
  <si>
    <t>B08</t>
  </si>
  <si>
    <t>B09</t>
  </si>
  <si>
    <t>B10</t>
  </si>
  <si>
    <t>M3</t>
  </si>
  <si>
    <t>B11</t>
  </si>
  <si>
    <t>B12</t>
  </si>
  <si>
    <t>C01</t>
  </si>
  <si>
    <t>M4</t>
  </si>
  <si>
    <t>C02</t>
  </si>
  <si>
    <t>C03</t>
  </si>
  <si>
    <t>C04</t>
  </si>
  <si>
    <t>M5</t>
  </si>
  <si>
    <t>C05</t>
  </si>
  <si>
    <t>C06</t>
  </si>
  <si>
    <t>C07</t>
  </si>
  <si>
    <t>C08</t>
  </si>
  <si>
    <t>C09</t>
  </si>
  <si>
    <t>C10</t>
  </si>
  <si>
    <t>C11</t>
  </si>
  <si>
    <t>C12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</si>
  <si>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</si>
  <si>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</si>
  <si>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</si>
  <si>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</si>
  <si>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</si>
  <si>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</si>
  <si>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</si>
  <si>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</si>
  <si>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</si>
  <si>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</si>
  <si>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</si>
  <si>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</si>
  <si>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E01</t>
  </si>
  <si>
    <t>E02</t>
  </si>
  <si>
    <t>E03</t>
  </si>
  <si>
    <t>E04</t>
  </si>
  <si>
    <t>E05</t>
  </si>
  <si>
    <t>E06</t>
  </si>
  <si>
    <t>E07</t>
  </si>
  <si>
    <t>E08</t>
  </si>
  <si>
    <t>E09</t>
  </si>
  <si>
    <t>E10</t>
  </si>
  <si>
    <t>E11</t>
  </si>
  <si>
    <t>E12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</si>
  <si>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</si>
  <si>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</si>
  <si>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</si>
  <si>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</si>
  <si>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</si>
  <si>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</si>
  <si>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</si>
  <si>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</si>
  <si>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</si>
  <si>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</si>
  <si>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</si>
  <si>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</si>
  <si>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G01</t>
  </si>
  <si>
    <t>G02</t>
  </si>
  <si>
    <t>G03</t>
  </si>
  <si>
    <t>G04</t>
  </si>
  <si>
    <t>G05</t>
  </si>
  <si>
    <t>G06</t>
  </si>
  <si>
    <t>G07</t>
  </si>
  <si>
    <t>G08</t>
  </si>
  <si>
    <t>G09</t>
  </si>
  <si>
    <t>G10</t>
  </si>
  <si>
    <t>G11</t>
  </si>
  <si>
    <t>G12</t>
  </si>
  <si>
    <t>H01</t>
  </si>
  <si>
    <t>H02</t>
  </si>
  <si>
    <t>H03</t>
  </si>
  <si>
    <t>H04</t>
  </si>
  <si>
    <t>H05</t>
  </si>
  <si>
    <t>H06</t>
  </si>
  <si>
    <t>admin_2019-10-14 21-16-15_BR002355.pcrd</t>
  </si>
  <si>
    <t>10/14/2019 13:16:30 UTC</t>
  </si>
  <si>
    <t>10/14/2019 14:30:56 UTC</t>
  </si>
  <si>
    <t>TNF-a</t>
  </si>
  <si>
    <t>admin_2019-10-14 22-36-55_BR002355.pcrd</t>
  </si>
  <si>
    <t>10/14/2019 14:37:06 UTC</t>
  </si>
  <si>
    <t>10/14/2019 15:51:56 UTC</t>
  </si>
  <si>
    <t>IFN-r</t>
  </si>
  <si>
    <t>admin_2019-10-20 15-53-38_BR002355.pcrd</t>
  </si>
  <si>
    <t>10/20/2019 07:53:48 UTC</t>
  </si>
  <si>
    <t>10/20/2019 09:10:03 UTC</t>
  </si>
  <si>
    <t>A04</t>
  </si>
  <si>
    <t>A05</t>
  </si>
  <si>
    <t>A06</t>
  </si>
  <si>
    <t>N4</t>
  </si>
  <si>
    <t>admin_2019-10-20 21-52-35_BR002355.pcrd</t>
  </si>
  <si>
    <t>10/20/2019 13:52:45 UTC</t>
  </si>
  <si>
    <t>10/20/2019 15:07:40 UTC</t>
  </si>
  <si>
    <r>
      <t>CXC</t>
    </r>
    <r>
      <rPr>
        <sz val="9"/>
        <rFont val="宋体"/>
        <family val="3"/>
        <charset val="134"/>
      </rPr>
      <t>L</t>
    </r>
    <r>
      <rPr>
        <sz val="9"/>
        <rFont val="宋体"/>
        <family val="3"/>
        <charset val="134"/>
      </rPr>
      <t>10</t>
    </r>
    <phoneticPr fontId="1" type="noConversion"/>
  </si>
  <si>
    <t>CXCL10</t>
    <phoneticPr fontId="1" type="noConversion"/>
  </si>
  <si>
    <r>
      <t>CXC</t>
    </r>
    <r>
      <rPr>
        <sz val="9"/>
        <rFont val="宋体"/>
        <family val="3"/>
        <charset val="134"/>
      </rPr>
      <t>L</t>
    </r>
    <r>
      <rPr>
        <sz val="9"/>
        <rFont val="宋体"/>
        <family val="3"/>
        <charset val="134"/>
      </rPr>
      <t>10</t>
    </r>
    <r>
      <rPr>
        <sz val="11"/>
        <color theme="1"/>
        <rFont val="等线"/>
        <family val="2"/>
        <scheme val="minor"/>
      </rPr>
      <t/>
    </r>
  </si>
  <si>
    <t>CXCL10</t>
  </si>
  <si>
    <t>PEITC(pre 7.5) 1</t>
  </si>
  <si>
    <t>PEITC(pre 7.5) 1</t>
    <phoneticPr fontId="2" type="noConversion"/>
  </si>
  <si>
    <t>PEITC(pre 7.5)2</t>
    <phoneticPr fontId="2" type="noConversion"/>
  </si>
  <si>
    <t>PEITC(pre 7.5)3</t>
    <phoneticPr fontId="2" type="noConversion"/>
  </si>
  <si>
    <t>PEITC(pre 7.5)4</t>
    <phoneticPr fontId="2" type="noConversion"/>
  </si>
  <si>
    <t>PEITC(pre 7.5)5</t>
    <phoneticPr fontId="2" type="noConversion"/>
  </si>
  <si>
    <t>PEITC(pre 15)1</t>
  </si>
  <si>
    <t>PEITC(pre 15)1</t>
    <phoneticPr fontId="2" type="noConversion"/>
  </si>
  <si>
    <t>PEITC(pre 15)2</t>
    <phoneticPr fontId="2" type="noConversion"/>
  </si>
  <si>
    <t>PEITC(pre 15)3</t>
    <phoneticPr fontId="2" type="noConversion"/>
  </si>
  <si>
    <t>PEITC(pre 15)4</t>
    <phoneticPr fontId="2" type="noConversion"/>
  </si>
  <si>
    <t>PEITC(pre 15)5</t>
    <phoneticPr fontId="2" type="noConversion"/>
  </si>
  <si>
    <t>PEITC(pre 30)1</t>
    <phoneticPr fontId="2" type="noConversion"/>
  </si>
  <si>
    <t>PEITC(pre 30)2</t>
    <phoneticPr fontId="2" type="noConversion"/>
  </si>
  <si>
    <t>PEITC(pre 30)3</t>
    <phoneticPr fontId="2" type="noConversion"/>
  </si>
  <si>
    <t>PEITC(pre 30)4</t>
    <phoneticPr fontId="2" type="noConversion"/>
  </si>
  <si>
    <t>PEITC(pre 30)5</t>
    <phoneticPr fontId="2" type="noConversion"/>
  </si>
  <si>
    <t>PEITC(post 30)1</t>
  </si>
  <si>
    <t>PEITC(post 30)1</t>
    <phoneticPr fontId="2" type="noConversion"/>
  </si>
  <si>
    <t>PEITC(post 30)2</t>
    <phoneticPr fontId="2" type="noConversion"/>
  </si>
  <si>
    <t>PEITC(post 30)3</t>
    <phoneticPr fontId="2" type="noConversion"/>
  </si>
  <si>
    <t>PEITC(post 30)4</t>
    <phoneticPr fontId="2" type="noConversion"/>
  </si>
  <si>
    <t>PEITC(post 30)5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</si>
</sst>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##0.00;\-###0.00"/>
    <numFmt numFmtId="177" formatCode="###0.00000;\-###0.00000"/>
    <numFmt numFmtId="178" formatCode="###0;\-###0"/>
    <numFmt numFmtId="179" formatCode="0.00_);[Red]\(0.00\)"/>
    <numFmt numFmtId="180" formatCode="0.00_ "/>
    <numFmt numFmtId="181" formatCode="0.0000000000000_ "/>
    <numFmt numFmtId="182" formatCode="0.000000000000000_ "/>
  </numFmts>
  <fonts count="4" x14ac:knownFonts="1">
    <font>
      <sz val="11"/>
      <color theme="1"/>
      <name val="等线"/>
      <family val="2"/>
      <scheme val="minor"/>
    </font>
    <font>
      <sz val="9"/>
      <name val="宋体"/>
      <family val="3"/>
      <charset val="134"/>
    </font>
    <font>
      <sz val="9"/>
      <name val="等线"/>
      <family val="3"/>
      <charset val="134"/>
      <scheme val="minor"/>
    </font>
    <font>
      <sz val="9"/>
      <color rgb="FFFF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>
      <alignment vertical="top"/>
      <protection locked="0"/>
    </xf>
    <xf numFmtId="0" fontId="1" fillId="0" borderId="0">
      <alignment vertical="top"/>
      <protection locked="0"/>
    </xf>
  </cellStyleXfs>
  <cellXfs count="14">
    <xf numFmtId="0" fontId="0" fillId="0" borderId="0" xfId="0"/>
    <xf numFmtId="49" fontId="1" fillId="0" borderId="0" xfId="1" applyNumberFormat="1" applyAlignment="1" applyProtection="1">
      <alignment vertical="center"/>
    </xf>
    <xf numFmtId="176" fontId="1" fillId="0" borderId="0" xfId="1" applyNumberFormat="1" applyAlignment="1" applyProtection="1">
      <alignment vertical="center"/>
    </xf>
    <xf numFmtId="177" fontId="1" fillId="0" borderId="0" xfId="1" applyNumberFormat="1" applyAlignment="1" applyProtection="1">
      <alignment vertical="center"/>
    </xf>
    <xf numFmtId="0" fontId="1" fillId="0" borderId="0" xfId="1" applyAlignment="1">
      <alignment vertical="center"/>
      <protection locked="0"/>
    </xf>
    <xf numFmtId="178" fontId="1" fillId="0" borderId="0" xfId="1" applyNumberFormat="1" applyAlignment="1" applyProtection="1">
      <alignment vertical="center"/>
    </xf>
    <xf numFmtId="179" fontId="1" fillId="0" borderId="0" xfId="1" applyNumberFormat="1" applyAlignment="1">
      <alignment vertical="center"/>
      <protection locked="0"/>
    </xf>
    <xf numFmtId="180" fontId="1" fillId="0" borderId="0" xfId="1" applyNumberFormat="1" applyAlignment="1">
      <alignment vertical="center"/>
      <protection locked="0"/>
    </xf>
    <xf numFmtId="176" fontId="1" fillId="0" borderId="0" xfId="1" applyNumberFormat="1" applyAlignment="1">
      <alignment vertical="center"/>
      <protection locked="0"/>
    </xf>
    <xf numFmtId="179" fontId="1" fillId="0" borderId="1" xfId="1" applyNumberFormat="1" applyBorder="1" applyAlignment="1">
      <alignment vertical="center"/>
      <protection locked="0"/>
    </xf>
    <xf numFmtId="176" fontId="3" fillId="0" borderId="0" xfId="1" applyNumberFormat="1" applyFont="1" applyAlignment="1" applyProtection="1">
      <alignment vertical="center"/>
    </xf>
    <xf numFmtId="176" fontId="1" fillId="0" borderId="0" xfId="2" applyNumberFormat="1" applyAlignment="1" applyProtection="1">
      <alignment vertical="center"/>
    </xf>
    <xf numFmtId="181" fontId="1" fillId="0" borderId="0" xfId="1" applyNumberFormat="1" applyAlignment="1">
      <alignment vertical="center"/>
      <protection locked="0"/>
    </xf>
    <xf numFmtId="182" fontId="1" fillId="0" borderId="0" xfId="1" applyNumberFormat="1" applyAlignment="1">
      <alignment vertical="center"/>
      <protection locked="0"/>
    </xf>
  </cellXfs>
  <cellStyles count="3">
    <cellStyle name="Normal" xfId="1" xr:uid="{1AA56D3B-C900-4C20-9385-FA848100FE36}"/>
    <cellStyle name="Normal 2" xfId="2" xr:uid="{70F248B4-8112-45D7-ACCE-D67C02971E3A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4"/>
  <sheetViews>
    <sheetView topLeftCell="A48" workbookViewId="0">
      <selection activeCell="I100" sqref="I100"/>
    </sheetView>
  </sheetViews>
  <sheetFormatPr defaultRowHeight="14" x14ac:dyDescent="0.3"/>
  <cols>
    <col min="5" max="5" width="13.5" customWidth="1"/>
  </cols>
  <sheetData>
    <row r="1" spans="1:7" s="4" customFormat="1" ht="15" customHeight="1" x14ac:dyDescent="0.3">
      <c r="A1" s="1" t="s">
        <v>0</v>
      </c>
      <c r="B1" s="1" t="s">
        <v>1</v>
      </c>
      <c r="C1" s="1"/>
      <c r="D1" s="1"/>
      <c r="E1" s="1"/>
      <c r="F1" s="2"/>
      <c r="G1" s="3"/>
    </row>
    <row r="2" spans="1:7" s="4" customFormat="1" ht="15" customHeight="1" x14ac:dyDescent="0.3">
      <c r="A2" s="1" t="s">
        <v>2</v>
      </c>
      <c r="B2" s="1" t="s">
        <v>3</v>
      </c>
      <c r="C2" s="1"/>
      <c r="D2" s="1"/>
      <c r="E2" s="1"/>
      <c r="F2" s="2"/>
      <c r="G2" s="3"/>
    </row>
    <row r="3" spans="1:7" s="4" customFormat="1" ht="15" customHeight="1" x14ac:dyDescent="0.3">
      <c r="A3" s="1" t="s">
        <v>4</v>
      </c>
      <c r="B3" s="1"/>
      <c r="C3" s="1"/>
      <c r="D3" s="1"/>
      <c r="E3" s="1"/>
      <c r="F3" s="2"/>
      <c r="G3" s="3"/>
    </row>
    <row r="4" spans="1:7" s="4" customFormat="1" ht="15" customHeight="1" x14ac:dyDescent="0.3">
      <c r="A4" s="1" t="s">
        <v>5</v>
      </c>
      <c r="B4" s="1"/>
      <c r="C4" s="1"/>
      <c r="D4" s="1"/>
      <c r="E4" s="1"/>
      <c r="F4" s="2"/>
      <c r="G4" s="3"/>
    </row>
    <row r="5" spans="1:7" s="4" customFormat="1" ht="15" customHeight="1" x14ac:dyDescent="0.3">
      <c r="A5" s="1" t="s">
        <v>6</v>
      </c>
      <c r="B5" s="1" t="s">
        <v>7</v>
      </c>
      <c r="C5" s="1"/>
      <c r="D5" s="1"/>
      <c r="E5" s="1"/>
      <c r="F5" s="2"/>
      <c r="G5" s="3"/>
    </row>
    <row r="6" spans="1:7" s="4" customFormat="1" ht="15" customHeight="1" x14ac:dyDescent="0.3">
      <c r="A6" s="1" t="s">
        <v>8</v>
      </c>
      <c r="B6" s="1" t="s">
        <v>9</v>
      </c>
      <c r="C6" s="1"/>
      <c r="D6" s="1"/>
      <c r="E6" s="1"/>
      <c r="F6" s="2"/>
      <c r="G6" s="3"/>
    </row>
    <row r="7" spans="1:7" s="4" customFormat="1" ht="15" customHeight="1" x14ac:dyDescent="0.3">
      <c r="A7" s="1" t="s">
        <v>10</v>
      </c>
      <c r="B7" s="5">
        <v>10</v>
      </c>
      <c r="C7" s="1"/>
      <c r="D7" s="1"/>
      <c r="E7" s="1"/>
      <c r="F7" s="2"/>
      <c r="G7" s="3"/>
    </row>
    <row r="8" spans="1:7" s="4" customFormat="1" ht="15" customHeight="1" x14ac:dyDescent="0.3">
      <c r="A8" s="1" t="s">
        <v>11</v>
      </c>
      <c r="B8" s="5">
        <v>105</v>
      </c>
      <c r="C8" s="1"/>
      <c r="D8" s="1"/>
      <c r="E8" s="1"/>
      <c r="F8" s="2"/>
      <c r="G8" s="3"/>
    </row>
    <row r="9" spans="1:7" s="4" customFormat="1" ht="15" customHeight="1" x14ac:dyDescent="0.3">
      <c r="A9" s="1" t="s">
        <v>12</v>
      </c>
      <c r="B9" s="1" t="s">
        <v>13</v>
      </c>
      <c r="C9" s="1"/>
      <c r="D9" s="1"/>
      <c r="E9" s="1"/>
      <c r="F9" s="2"/>
      <c r="G9" s="3"/>
    </row>
    <row r="10" spans="1:7" s="4" customFormat="1" ht="15" customHeight="1" x14ac:dyDescent="0.3">
      <c r="A10" s="1" t="s">
        <v>14</v>
      </c>
      <c r="B10" s="1" t="s">
        <v>15</v>
      </c>
      <c r="C10" s="1"/>
      <c r="D10" s="1"/>
      <c r="E10" s="1"/>
      <c r="F10" s="2"/>
      <c r="G10" s="3"/>
    </row>
    <row r="11" spans="1:7" s="4" customFormat="1" ht="15" customHeight="1" x14ac:dyDescent="0.3">
      <c r="A11" s="1" t="s">
        <v>16</v>
      </c>
      <c r="B11" s="1" t="s">
        <v>17</v>
      </c>
      <c r="C11" s="1"/>
      <c r="D11" s="1"/>
      <c r="E11" s="1"/>
      <c r="F11" s="2"/>
      <c r="G11" s="3"/>
    </row>
    <row r="12" spans="1:7" s="4" customFormat="1" ht="15" customHeight="1" x14ac:dyDescent="0.3">
      <c r="A12" s="1" t="s">
        <v>18</v>
      </c>
      <c r="B12" s="1" t="s">
        <v>19</v>
      </c>
      <c r="C12" s="1"/>
      <c r="D12" s="1"/>
      <c r="E12" s="1"/>
      <c r="F12" s="2"/>
      <c r="G12" s="3"/>
    </row>
    <row r="13" spans="1:7" s="4" customFormat="1" ht="15" customHeight="1" x14ac:dyDescent="0.3">
      <c r="A13" s="1" t="s">
        <v>20</v>
      </c>
      <c r="B13" s="1" t="s">
        <v>21</v>
      </c>
      <c r="C13" s="1"/>
      <c r="D13" s="1"/>
      <c r="E13" s="1"/>
      <c r="F13" s="2"/>
      <c r="G13" s="3"/>
    </row>
    <row r="14" spans="1:7" s="4" customFormat="1" ht="15" customHeight="1" x14ac:dyDescent="0.3">
      <c r="A14" s="1"/>
      <c r="B14" s="1"/>
      <c r="C14" s="1"/>
      <c r="D14" s="1"/>
      <c r="E14" s="1"/>
      <c r="F14" s="2"/>
      <c r="G14" s="3"/>
    </row>
    <row r="15" spans="1:7" s="4" customFormat="1" ht="15" customHeight="1" x14ac:dyDescent="0.3">
      <c r="A15" s="1" t="s">
        <v>22</v>
      </c>
      <c r="B15" s="1" t="s">
        <v>23</v>
      </c>
      <c r="C15" s="1"/>
      <c r="D15" s="1"/>
      <c r="E15" s="1"/>
      <c r="F15" s="2"/>
      <c r="G15" s="3"/>
    </row>
    <row r="16" spans="1:7" s="4" customFormat="1" ht="15" customHeight="1" x14ac:dyDescent="0.3">
      <c r="A16" s="1" t="s">
        <v>24</v>
      </c>
      <c r="B16" s="5">
        <v>3</v>
      </c>
      <c r="C16" s="1"/>
      <c r="D16" s="1"/>
      <c r="E16" s="1"/>
      <c r="F16" s="2"/>
      <c r="G16" s="3"/>
    </row>
    <row r="17" spans="1:7" s="4" customFormat="1" ht="15" customHeight="1" x14ac:dyDescent="0.3">
      <c r="A17" s="1" t="s">
        <v>25</v>
      </c>
      <c r="B17" s="5">
        <v>5</v>
      </c>
      <c r="C17" s="1"/>
      <c r="D17" s="1"/>
      <c r="E17" s="1"/>
      <c r="F17" s="2"/>
      <c r="G17" s="3"/>
    </row>
    <row r="18" spans="1:7" s="4" customFormat="1" ht="15" customHeight="1" x14ac:dyDescent="0.3">
      <c r="A18" s="1"/>
      <c r="B18" s="1"/>
      <c r="C18" s="1"/>
      <c r="D18" s="1"/>
      <c r="E18" s="1"/>
      <c r="F18" s="2"/>
      <c r="G18" s="3"/>
    </row>
    <row r="19" spans="1:7" s="4" customFormat="1" ht="15" customHeight="1" x14ac:dyDescent="0.3">
      <c r="A19" s="1"/>
      <c r="B19" s="1"/>
      <c r="C19" s="1"/>
      <c r="D19" s="1"/>
      <c r="E19" s="1"/>
      <c r="F19" s="2"/>
      <c r="G19" s="3"/>
    </row>
    <row r="20" spans="1:7" s="4" customFormat="1" ht="15" customHeight="1" x14ac:dyDescent="0.3">
      <c r="A20" s="1" t="s">
        <v>26</v>
      </c>
      <c r="B20" s="1" t="s">
        <v>27</v>
      </c>
      <c r="C20" s="1" t="s">
        <v>28</v>
      </c>
      <c r="D20" s="1" t="s">
        <v>29</v>
      </c>
      <c r="E20" s="1" t="s">
        <v>30</v>
      </c>
      <c r="F20" s="1" t="s">
        <v>31</v>
      </c>
      <c r="G20" s="1" t="s">
        <v>32</v>
      </c>
    </row>
    <row r="21" spans="1:7" s="4" customFormat="1" ht="15" customHeight="1" x14ac:dyDescent="0.3">
      <c r="A21" s="1" t="s">
        <v>33</v>
      </c>
      <c r="B21" s="1" t="s">
        <v>34</v>
      </c>
      <c r="C21" s="1" t="s">
        <v>35</v>
      </c>
      <c r="D21" s="1" t="s">
        <v>36</v>
      </c>
      <c r="E21" s="1" t="s">
        <v>37</v>
      </c>
      <c r="F21" s="2">
        <v>19.534795059151602</v>
      </c>
      <c r="G21" s="3"/>
    </row>
    <row r="22" spans="1:7" s="4" customFormat="1" ht="15" customHeight="1" x14ac:dyDescent="0.3">
      <c r="A22" s="1" t="s">
        <v>38</v>
      </c>
      <c r="B22" s="1" t="s">
        <v>34</v>
      </c>
      <c r="C22" s="1" t="s">
        <v>35</v>
      </c>
      <c r="D22" s="1" t="s">
        <v>36</v>
      </c>
      <c r="E22" s="1" t="s">
        <v>37</v>
      </c>
      <c r="F22" s="2">
        <v>19.282386406486999</v>
      </c>
      <c r="G22" s="3"/>
    </row>
    <row r="23" spans="1:7" s="4" customFormat="1" ht="15" customHeight="1" x14ac:dyDescent="0.3">
      <c r="A23" s="1" t="s">
        <v>39</v>
      </c>
      <c r="B23" s="1" t="s">
        <v>34</v>
      </c>
      <c r="C23" s="1" t="s">
        <v>35</v>
      </c>
      <c r="D23" s="1" t="s">
        <v>36</v>
      </c>
      <c r="E23" s="1" t="s">
        <v>37</v>
      </c>
      <c r="F23" s="2">
        <v>19.5849683470075</v>
      </c>
      <c r="G23" s="3"/>
    </row>
    <row r="24" spans="1:7" s="4" customFormat="1" ht="15" customHeight="1" x14ac:dyDescent="0.3">
      <c r="A24" s="1" t="s">
        <v>40</v>
      </c>
      <c r="B24" s="1" t="s">
        <v>34</v>
      </c>
      <c r="C24" s="1" t="s">
        <v>35</v>
      </c>
      <c r="D24" s="1" t="s">
        <v>36</v>
      </c>
      <c r="E24" s="1" t="s">
        <v>41</v>
      </c>
      <c r="F24" s="2">
        <v>21.950133469664198</v>
      </c>
      <c r="G24" s="3"/>
    </row>
    <row r="25" spans="1:7" s="4" customFormat="1" ht="15" customHeight="1" x14ac:dyDescent="0.3">
      <c r="A25" s="1" t="s">
        <v>42</v>
      </c>
      <c r="B25" s="1" t="s">
        <v>34</v>
      </c>
      <c r="C25" s="1" t="s">
        <v>35</v>
      </c>
      <c r="D25" s="1" t="s">
        <v>36</v>
      </c>
      <c r="E25" s="1" t="s">
        <v>41</v>
      </c>
      <c r="F25" s="2">
        <v>21.928395375287199</v>
      </c>
      <c r="G25" s="3"/>
    </row>
    <row r="26" spans="1:7" s="4" customFormat="1" ht="15" customHeight="1" x14ac:dyDescent="0.3">
      <c r="A26" s="1" t="s">
        <v>43</v>
      </c>
      <c r="B26" s="1" t="s">
        <v>34</v>
      </c>
      <c r="C26" s="1" t="s">
        <v>35</v>
      </c>
      <c r="D26" s="1" t="s">
        <v>36</v>
      </c>
      <c r="E26" s="1" t="s">
        <v>41</v>
      </c>
      <c r="F26" s="2">
        <v>22.230702101381599</v>
      </c>
      <c r="G26" s="3"/>
    </row>
    <row r="27" spans="1:7" s="4" customFormat="1" ht="15" customHeight="1" x14ac:dyDescent="0.3">
      <c r="A27" s="1" t="s">
        <v>44</v>
      </c>
      <c r="B27" s="1" t="s">
        <v>34</v>
      </c>
      <c r="C27" s="1" t="s">
        <v>35</v>
      </c>
      <c r="D27" s="1" t="s">
        <v>36</v>
      </c>
      <c r="E27" s="1" t="s">
        <v>45</v>
      </c>
      <c r="F27" s="2">
        <v>21.708298140499998</v>
      </c>
      <c r="G27" s="3"/>
    </row>
    <row r="28" spans="1:7" s="4" customFormat="1" ht="15" customHeight="1" x14ac:dyDescent="0.3">
      <c r="A28" s="1" t="s">
        <v>46</v>
      </c>
      <c r="B28" s="1" t="s">
        <v>34</v>
      </c>
      <c r="C28" s="1" t="s">
        <v>35</v>
      </c>
      <c r="D28" s="1" t="s">
        <v>36</v>
      </c>
      <c r="E28" s="1" t="s">
        <v>45</v>
      </c>
      <c r="F28" s="2">
        <v>21.6003724067841</v>
      </c>
      <c r="G28" s="3"/>
    </row>
    <row r="29" spans="1:7" s="4" customFormat="1" ht="15" customHeight="1" x14ac:dyDescent="0.3">
      <c r="A29" s="1" t="s">
        <v>47</v>
      </c>
      <c r="B29" s="1" t="s">
        <v>34</v>
      </c>
      <c r="C29" s="1" t="s">
        <v>35</v>
      </c>
      <c r="D29" s="1" t="s">
        <v>36</v>
      </c>
      <c r="E29" s="1" t="s">
        <v>45</v>
      </c>
      <c r="F29" s="2">
        <v>21.659131558946399</v>
      </c>
      <c r="G29" s="3">
        <f>AVERAGE(F21:F29)</f>
        <v>21.053242540578839</v>
      </c>
    </row>
    <row r="30" spans="1:7" s="4" customFormat="1" ht="15" customHeight="1" x14ac:dyDescent="0.3">
      <c r="A30" s="1" t="s">
        <v>48</v>
      </c>
      <c r="B30" s="1" t="s">
        <v>34</v>
      </c>
      <c r="C30" s="1" t="s">
        <v>35</v>
      </c>
      <c r="D30" s="1" t="s">
        <v>36</v>
      </c>
      <c r="E30" s="1" t="s">
        <v>49</v>
      </c>
      <c r="F30" s="2">
        <v>22.171055965625001</v>
      </c>
      <c r="G30" s="3"/>
    </row>
    <row r="31" spans="1:7" s="4" customFormat="1" ht="15" customHeight="1" x14ac:dyDescent="0.3">
      <c r="A31" s="1" t="s">
        <v>50</v>
      </c>
      <c r="B31" s="1" t="s">
        <v>34</v>
      </c>
      <c r="C31" s="1" t="s">
        <v>35</v>
      </c>
      <c r="D31" s="1" t="s">
        <v>36</v>
      </c>
      <c r="E31" s="1" t="s">
        <v>49</v>
      </c>
      <c r="F31" s="2">
        <v>22.096236424356398</v>
      </c>
      <c r="G31" s="3"/>
    </row>
    <row r="32" spans="1:7" s="4" customFormat="1" ht="15" customHeight="1" x14ac:dyDescent="0.3">
      <c r="A32" s="1" t="s">
        <v>51</v>
      </c>
      <c r="B32" s="1" t="s">
        <v>34</v>
      </c>
      <c r="C32" s="1" t="s">
        <v>35</v>
      </c>
      <c r="D32" s="1" t="s">
        <v>36</v>
      </c>
      <c r="E32" s="1" t="s">
        <v>49</v>
      </c>
      <c r="F32" s="2">
        <v>22.0669470761779</v>
      </c>
      <c r="G32" s="3"/>
    </row>
    <row r="33" spans="1:7" s="4" customFormat="1" ht="15" customHeight="1" x14ac:dyDescent="0.3">
      <c r="A33" s="1" t="s">
        <v>52</v>
      </c>
      <c r="B33" s="1" t="s">
        <v>34</v>
      </c>
      <c r="C33" s="1" t="s">
        <v>35</v>
      </c>
      <c r="D33" s="1" t="s">
        <v>36</v>
      </c>
      <c r="E33" s="1" t="s">
        <v>53</v>
      </c>
      <c r="F33" s="2">
        <v>18.6492153625396</v>
      </c>
      <c r="G33" s="3"/>
    </row>
    <row r="34" spans="1:7" s="4" customFormat="1" ht="15" customHeight="1" x14ac:dyDescent="0.3">
      <c r="A34" s="1" t="s">
        <v>54</v>
      </c>
      <c r="B34" s="1" t="s">
        <v>34</v>
      </c>
      <c r="C34" s="1" t="s">
        <v>35</v>
      </c>
      <c r="D34" s="1" t="s">
        <v>36</v>
      </c>
      <c r="E34" s="1" t="s">
        <v>53</v>
      </c>
      <c r="F34" s="2">
        <v>18.630788011288502</v>
      </c>
      <c r="G34" s="3"/>
    </row>
    <row r="35" spans="1:7" s="4" customFormat="1" ht="15" customHeight="1" x14ac:dyDescent="0.3">
      <c r="A35" s="1" t="s">
        <v>55</v>
      </c>
      <c r="B35" s="1" t="s">
        <v>34</v>
      </c>
      <c r="C35" s="1" t="s">
        <v>35</v>
      </c>
      <c r="D35" s="1" t="s">
        <v>36</v>
      </c>
      <c r="E35" s="1" t="s">
        <v>53</v>
      </c>
      <c r="F35" s="2">
        <v>18.540832842685798</v>
      </c>
      <c r="G35" s="3"/>
    </row>
    <row r="36" spans="1:7" s="4" customFormat="1" ht="15" customHeight="1" x14ac:dyDescent="0.3">
      <c r="A36" s="1" t="s">
        <v>56</v>
      </c>
      <c r="B36" s="1" t="s">
        <v>34</v>
      </c>
      <c r="C36" s="1" t="s">
        <v>35</v>
      </c>
      <c r="D36" s="1" t="s">
        <v>36</v>
      </c>
      <c r="E36" s="1" t="s">
        <v>57</v>
      </c>
      <c r="F36" s="2">
        <v>19.307532065840501</v>
      </c>
      <c r="G36" s="3"/>
    </row>
    <row r="37" spans="1:7" s="4" customFormat="1" ht="15" customHeight="1" x14ac:dyDescent="0.3">
      <c r="A37" s="1" t="s">
        <v>58</v>
      </c>
      <c r="B37" s="1" t="s">
        <v>34</v>
      </c>
      <c r="C37" s="1" t="s">
        <v>35</v>
      </c>
      <c r="D37" s="1" t="s">
        <v>36</v>
      </c>
      <c r="E37" s="1" t="s">
        <v>57</v>
      </c>
      <c r="F37" s="2">
        <v>19.157857919832001</v>
      </c>
      <c r="G37" s="3"/>
    </row>
    <row r="38" spans="1:7" s="4" customFormat="1" ht="15" customHeight="1" x14ac:dyDescent="0.3">
      <c r="A38" s="1" t="s">
        <v>59</v>
      </c>
      <c r="B38" s="1" t="s">
        <v>34</v>
      </c>
      <c r="C38" s="1" t="s">
        <v>35</v>
      </c>
      <c r="D38" s="1" t="s">
        <v>36</v>
      </c>
      <c r="E38" s="1" t="s">
        <v>57</v>
      </c>
      <c r="F38" s="2">
        <v>19.245391519441299</v>
      </c>
      <c r="G38" s="3"/>
    </row>
    <row r="39" spans="1:7" s="4" customFormat="1" ht="15" customHeight="1" x14ac:dyDescent="0.3">
      <c r="A39" s="1" t="s">
        <v>60</v>
      </c>
      <c r="B39" s="1" t="s">
        <v>34</v>
      </c>
      <c r="C39" s="1" t="s">
        <v>35</v>
      </c>
      <c r="D39" s="1" t="s">
        <v>36</v>
      </c>
      <c r="E39" s="1" t="s">
        <v>61</v>
      </c>
      <c r="F39" s="2">
        <v>19.785255493278299</v>
      </c>
      <c r="G39" s="3"/>
    </row>
    <row r="40" spans="1:7" s="4" customFormat="1" ht="15" customHeight="1" x14ac:dyDescent="0.3">
      <c r="A40" s="1" t="s">
        <v>62</v>
      </c>
      <c r="B40" s="1" t="s">
        <v>34</v>
      </c>
      <c r="C40" s="1" t="s">
        <v>35</v>
      </c>
      <c r="D40" s="1" t="s">
        <v>36</v>
      </c>
      <c r="E40" s="1" t="s">
        <v>61</v>
      </c>
      <c r="F40" s="2">
        <v>19.745363014485701</v>
      </c>
      <c r="G40" s="3"/>
    </row>
    <row r="41" spans="1:7" s="4" customFormat="1" ht="15" customHeight="1" x14ac:dyDescent="0.3">
      <c r="A41" s="1" t="s">
        <v>63</v>
      </c>
      <c r="B41" s="1" t="s">
        <v>34</v>
      </c>
      <c r="C41" s="1" t="s">
        <v>35</v>
      </c>
      <c r="D41" s="1" t="s">
        <v>36</v>
      </c>
      <c r="E41" s="1" t="s">
        <v>61</v>
      </c>
      <c r="F41" s="2">
        <v>19.890763088406899</v>
      </c>
      <c r="G41" s="3"/>
    </row>
    <row r="42" spans="1:7" s="4" customFormat="1" ht="15" customHeight="1" x14ac:dyDescent="0.3">
      <c r="A42" s="1" t="s">
        <v>64</v>
      </c>
      <c r="B42" s="1" t="s">
        <v>34</v>
      </c>
      <c r="C42" s="1" t="s">
        <v>35</v>
      </c>
      <c r="D42" s="1" t="s">
        <v>36</v>
      </c>
      <c r="E42" s="1" t="s">
        <v>65</v>
      </c>
      <c r="F42" s="2">
        <v>20.412467483602001</v>
      </c>
      <c r="G42" s="3"/>
    </row>
    <row r="43" spans="1:7" s="4" customFormat="1" ht="15" customHeight="1" x14ac:dyDescent="0.3">
      <c r="A43" s="1" t="s">
        <v>66</v>
      </c>
      <c r="B43" s="1" t="s">
        <v>34</v>
      </c>
      <c r="C43" s="1" t="s">
        <v>35</v>
      </c>
      <c r="D43" s="1" t="s">
        <v>36</v>
      </c>
      <c r="E43" s="1" t="s">
        <v>65</v>
      </c>
      <c r="F43" s="2">
        <v>20.237754513614298</v>
      </c>
      <c r="G43" s="3"/>
    </row>
    <row r="44" spans="1:7" s="4" customFormat="1" ht="15" customHeight="1" x14ac:dyDescent="0.3">
      <c r="A44" s="1" t="s">
        <v>67</v>
      </c>
      <c r="B44" s="1" t="s">
        <v>34</v>
      </c>
      <c r="C44" s="1" t="s">
        <v>35</v>
      </c>
      <c r="D44" s="1" t="s">
        <v>36</v>
      </c>
      <c r="E44" s="1" t="s">
        <v>65</v>
      </c>
      <c r="F44" s="2">
        <v>20.246933651421401</v>
      </c>
      <c r="G44" s="3">
        <f>AVERAGE(F30:F44)</f>
        <v>20.012292962173039</v>
      </c>
    </row>
    <row r="45" spans="1:7" s="4" customFormat="1" ht="15" customHeight="1" x14ac:dyDescent="0.3">
      <c r="A45" s="1" t="s">
        <v>68</v>
      </c>
      <c r="B45" s="1" t="s">
        <v>34</v>
      </c>
      <c r="C45" s="1" t="s">
        <v>35</v>
      </c>
      <c r="D45" s="1" t="s">
        <v>36</v>
      </c>
      <c r="E45" s="1" t="s">
        <v>151</v>
      </c>
      <c r="F45" s="2">
        <v>18.7119870422258</v>
      </c>
      <c r="G45" s="3"/>
    </row>
    <row r="46" spans="1:7" s="4" customFormat="1" ht="15" customHeight="1" x14ac:dyDescent="0.3">
      <c r="A46" s="1" t="s">
        <v>69</v>
      </c>
      <c r="B46" s="1" t="s">
        <v>34</v>
      </c>
      <c r="C46" s="1" t="s">
        <v>35</v>
      </c>
      <c r="D46" s="1" t="s">
        <v>36</v>
      </c>
      <c r="E46" s="1" t="s">
        <v>150</v>
      </c>
      <c r="F46" s="2">
        <v>18.824590163297799</v>
      </c>
      <c r="G46" s="3"/>
    </row>
    <row r="47" spans="1:7" s="4" customFormat="1" ht="15" customHeight="1" x14ac:dyDescent="0.3">
      <c r="A47" s="1" t="s">
        <v>70</v>
      </c>
      <c r="B47" s="1" t="s">
        <v>34</v>
      </c>
      <c r="C47" s="1" t="s">
        <v>35</v>
      </c>
      <c r="D47" s="1" t="s">
        <v>36</v>
      </c>
      <c r="E47" s="1" t="s">
        <v>150</v>
      </c>
      <c r="F47" s="2">
        <v>18.7385552350304</v>
      </c>
      <c r="G47" s="3"/>
    </row>
    <row r="48" spans="1:7" s="4" customFormat="1" ht="15" customHeight="1" x14ac:dyDescent="0.3">
      <c r="A48" s="1" t="s">
        <v>71</v>
      </c>
      <c r="B48" s="1" t="s">
        <v>34</v>
      </c>
      <c r="C48" s="1" t="s">
        <v>35</v>
      </c>
      <c r="D48" s="1" t="s">
        <v>36</v>
      </c>
      <c r="E48" s="1" t="s">
        <v>152</v>
      </c>
      <c r="F48" s="2">
        <v>18.837081730358001</v>
      </c>
      <c r="G48" s="3"/>
    </row>
    <row r="49" spans="1:7" s="4" customFormat="1" ht="15" customHeight="1" x14ac:dyDescent="0.3">
      <c r="A49" s="1" t="s">
        <v>72</v>
      </c>
      <c r="B49" s="1" t="s">
        <v>34</v>
      </c>
      <c r="C49" s="1" t="s">
        <v>35</v>
      </c>
      <c r="D49" s="1" t="s">
        <v>36</v>
      </c>
      <c r="E49" s="1" t="s">
        <v>152</v>
      </c>
      <c r="F49" s="2">
        <v>18.709466115536301</v>
      </c>
      <c r="G49" s="3"/>
    </row>
    <row r="50" spans="1:7" s="4" customFormat="1" ht="15" customHeight="1" x14ac:dyDescent="0.3">
      <c r="A50" s="1" t="s">
        <v>73</v>
      </c>
      <c r="B50" s="1" t="s">
        <v>34</v>
      </c>
      <c r="C50" s="1" t="s">
        <v>35</v>
      </c>
      <c r="D50" s="1" t="s">
        <v>36</v>
      </c>
      <c r="E50" s="1" t="s">
        <v>152</v>
      </c>
      <c r="F50" s="2">
        <v>19.023849034958001</v>
      </c>
      <c r="G50" s="3"/>
    </row>
    <row r="51" spans="1:7" s="4" customFormat="1" ht="15" customHeight="1" x14ac:dyDescent="0.3">
      <c r="A51" s="1" t="s">
        <v>74</v>
      </c>
      <c r="B51" s="1" t="s">
        <v>34</v>
      </c>
      <c r="C51" s="1" t="s">
        <v>35</v>
      </c>
      <c r="D51" s="1" t="s">
        <v>36</v>
      </c>
      <c r="E51" s="1" t="s">
        <v>153</v>
      </c>
      <c r="F51" s="2">
        <v>18.9433272956698</v>
      </c>
      <c r="G51" s="3"/>
    </row>
    <row r="52" spans="1:7" s="4" customFormat="1" ht="15" customHeight="1" x14ac:dyDescent="0.3">
      <c r="A52" s="1" t="s">
        <v>75</v>
      </c>
      <c r="B52" s="1" t="s">
        <v>34</v>
      </c>
      <c r="C52" s="1" t="s">
        <v>35</v>
      </c>
      <c r="D52" s="1" t="s">
        <v>36</v>
      </c>
      <c r="E52" s="1" t="s">
        <v>153</v>
      </c>
      <c r="F52" s="2">
        <v>18.846912827838</v>
      </c>
      <c r="G52" s="3"/>
    </row>
    <row r="53" spans="1:7" s="4" customFormat="1" ht="15" customHeight="1" x14ac:dyDescent="0.3">
      <c r="A53" s="1" t="s">
        <v>76</v>
      </c>
      <c r="B53" s="1" t="s">
        <v>34</v>
      </c>
      <c r="C53" s="1" t="s">
        <v>35</v>
      </c>
      <c r="D53" s="1" t="s">
        <v>36</v>
      </c>
      <c r="E53" s="1" t="s">
        <v>153</v>
      </c>
      <c r="F53" s="2">
        <v>18.9089078861881</v>
      </c>
      <c r="G53" s="3"/>
    </row>
    <row r="54" spans="1:7" s="4" customFormat="1" ht="15" customHeight="1" x14ac:dyDescent="0.3">
      <c r="A54" s="1" t="s">
        <v>77</v>
      </c>
      <c r="B54" s="1" t="s">
        <v>34</v>
      </c>
      <c r="C54" s="1" t="s">
        <v>35</v>
      </c>
      <c r="D54" s="1" t="s">
        <v>36</v>
      </c>
      <c r="E54" s="1" t="s">
        <v>154</v>
      </c>
      <c r="F54" s="2">
        <v>19.891596860801101</v>
      </c>
      <c r="G54" s="3"/>
    </row>
    <row r="55" spans="1:7" s="4" customFormat="1" ht="15" customHeight="1" x14ac:dyDescent="0.3">
      <c r="A55" s="1" t="s">
        <v>78</v>
      </c>
      <c r="B55" s="1" t="s">
        <v>34</v>
      </c>
      <c r="C55" s="1" t="s">
        <v>35</v>
      </c>
      <c r="D55" s="1" t="s">
        <v>36</v>
      </c>
      <c r="E55" s="1" t="s">
        <v>154</v>
      </c>
      <c r="F55" s="2">
        <v>19.6510236938662</v>
      </c>
      <c r="G55" s="3"/>
    </row>
    <row r="56" spans="1:7" s="4" customFormat="1" ht="15" customHeight="1" x14ac:dyDescent="0.3">
      <c r="A56" s="1" t="s">
        <v>79</v>
      </c>
      <c r="B56" s="1" t="s">
        <v>34</v>
      </c>
      <c r="C56" s="1" t="s">
        <v>35</v>
      </c>
      <c r="D56" s="1" t="s">
        <v>36</v>
      </c>
      <c r="E56" s="1" t="s">
        <v>154</v>
      </c>
      <c r="F56" s="2">
        <v>19.647692238054901</v>
      </c>
      <c r="G56" s="3"/>
    </row>
    <row r="57" spans="1:7" s="4" customFormat="1" ht="15" customHeight="1" x14ac:dyDescent="0.3">
      <c r="A57" s="1" t="s">
        <v>80</v>
      </c>
      <c r="B57" s="1" t="s">
        <v>34</v>
      </c>
      <c r="C57" s="1" t="s">
        <v>35</v>
      </c>
      <c r="D57" s="1" t="s">
        <v>36</v>
      </c>
      <c r="E57" s="1" t="s">
        <v>155</v>
      </c>
      <c r="F57" s="2">
        <v>20.024571614841001</v>
      </c>
      <c r="G57" s="3"/>
    </row>
    <row r="58" spans="1:7" s="4" customFormat="1" ht="15" customHeight="1" x14ac:dyDescent="0.3">
      <c r="A58" s="1" t="s">
        <v>81</v>
      </c>
      <c r="B58" s="1" t="s">
        <v>34</v>
      </c>
      <c r="C58" s="1" t="s">
        <v>35</v>
      </c>
      <c r="D58" s="1" t="s">
        <v>36</v>
      </c>
      <c r="E58" s="1" t="s">
        <v>155</v>
      </c>
      <c r="F58" s="2">
        <v>20.222096472074899</v>
      </c>
      <c r="G58" s="3"/>
    </row>
    <row r="59" spans="1:7" s="4" customFormat="1" ht="15" customHeight="1" x14ac:dyDescent="0.3">
      <c r="A59" s="1" t="s">
        <v>82</v>
      </c>
      <c r="B59" s="1" t="s">
        <v>34</v>
      </c>
      <c r="C59" s="1" t="s">
        <v>35</v>
      </c>
      <c r="D59" s="1" t="s">
        <v>36</v>
      </c>
      <c r="E59" s="1" t="s">
        <v>155</v>
      </c>
      <c r="F59" s="2">
        <v>20.085305115347701</v>
      </c>
      <c r="G59" s="3">
        <f>AVERAGE(F45:F59)</f>
        <v>19.271130888405867</v>
      </c>
    </row>
    <row r="60" spans="1:7" s="4" customFormat="1" ht="15" customHeight="1" x14ac:dyDescent="0.3">
      <c r="A60" s="1" t="s">
        <v>83</v>
      </c>
      <c r="B60" s="1" t="s">
        <v>34</v>
      </c>
      <c r="C60" s="1" t="s">
        <v>35</v>
      </c>
      <c r="D60" s="1" t="s">
        <v>36</v>
      </c>
      <c r="E60" s="1" t="s">
        <v>157</v>
      </c>
      <c r="F60" s="2">
        <v>19.333680959630001</v>
      </c>
      <c r="G60" s="3"/>
    </row>
    <row r="61" spans="1:7" s="4" customFormat="1" ht="15" customHeight="1" x14ac:dyDescent="0.3">
      <c r="A61" s="1" t="s">
        <v>84</v>
      </c>
      <c r="B61" s="1" t="s">
        <v>34</v>
      </c>
      <c r="C61" s="1" t="s">
        <v>35</v>
      </c>
      <c r="D61" s="1" t="s">
        <v>36</v>
      </c>
      <c r="E61" s="1" t="s">
        <v>156</v>
      </c>
      <c r="F61" s="2">
        <v>19.244308815608701</v>
      </c>
      <c r="G61" s="3"/>
    </row>
    <row r="62" spans="1:7" s="4" customFormat="1" ht="15" customHeight="1" x14ac:dyDescent="0.3">
      <c r="A62" s="1" t="s">
        <v>85</v>
      </c>
      <c r="B62" s="1" t="s">
        <v>34</v>
      </c>
      <c r="C62" s="1" t="s">
        <v>35</v>
      </c>
      <c r="D62" s="1" t="s">
        <v>36</v>
      </c>
      <c r="E62" s="1" t="s">
        <v>157</v>
      </c>
      <c r="F62" s="2">
        <v>19.433434783187799</v>
      </c>
      <c r="G62" s="3"/>
    </row>
    <row r="63" spans="1:7" s="4" customFormat="1" ht="15" customHeight="1" x14ac:dyDescent="0.3">
      <c r="A63" s="1" t="s">
        <v>86</v>
      </c>
      <c r="B63" s="1" t="s">
        <v>34</v>
      </c>
      <c r="C63" s="1" t="s">
        <v>35</v>
      </c>
      <c r="D63" s="1" t="s">
        <v>36</v>
      </c>
      <c r="E63" s="1" t="s">
        <v>158</v>
      </c>
      <c r="F63" s="2">
        <v>19.005319040541799</v>
      </c>
      <c r="G63" s="3"/>
    </row>
    <row r="64" spans="1:7" s="4" customFormat="1" ht="15" customHeight="1" x14ac:dyDescent="0.3">
      <c r="A64" s="1" t="s">
        <v>87</v>
      </c>
      <c r="B64" s="1" t="s">
        <v>34</v>
      </c>
      <c r="C64" s="1" t="s">
        <v>35</v>
      </c>
      <c r="D64" s="1" t="s">
        <v>36</v>
      </c>
      <c r="E64" s="1" t="s">
        <v>158</v>
      </c>
      <c r="F64" s="2">
        <v>18.870279459179599</v>
      </c>
      <c r="G64" s="3"/>
    </row>
    <row r="65" spans="1:7" s="4" customFormat="1" ht="15" customHeight="1" x14ac:dyDescent="0.3">
      <c r="A65" s="1" t="s">
        <v>88</v>
      </c>
      <c r="B65" s="1" t="s">
        <v>34</v>
      </c>
      <c r="C65" s="1" t="s">
        <v>35</v>
      </c>
      <c r="D65" s="1" t="s">
        <v>36</v>
      </c>
      <c r="E65" s="1" t="s">
        <v>158</v>
      </c>
      <c r="F65" s="2">
        <v>18.745552425507199</v>
      </c>
      <c r="G65" s="3"/>
    </row>
    <row r="66" spans="1:7" s="4" customFormat="1" ht="15" customHeight="1" x14ac:dyDescent="0.3">
      <c r="A66" s="1" t="s">
        <v>89</v>
      </c>
      <c r="B66" s="1" t="s">
        <v>34</v>
      </c>
      <c r="C66" s="1" t="s">
        <v>35</v>
      </c>
      <c r="D66" s="1" t="s">
        <v>36</v>
      </c>
      <c r="E66" s="1" t="s">
        <v>159</v>
      </c>
      <c r="F66" s="2">
        <v>18.399876995697198</v>
      </c>
      <c r="G66" s="3"/>
    </row>
    <row r="67" spans="1:7" s="4" customFormat="1" ht="15" customHeight="1" x14ac:dyDescent="0.3">
      <c r="A67" s="1" t="s">
        <v>90</v>
      </c>
      <c r="B67" s="1" t="s">
        <v>34</v>
      </c>
      <c r="C67" s="1" t="s">
        <v>35</v>
      </c>
      <c r="D67" s="1" t="s">
        <v>36</v>
      </c>
      <c r="E67" s="1" t="s">
        <v>159</v>
      </c>
      <c r="F67" s="2">
        <v>18.1304388594172</v>
      </c>
      <c r="G67" s="3"/>
    </row>
    <row r="68" spans="1:7" s="4" customFormat="1" ht="15" customHeight="1" x14ac:dyDescent="0.3">
      <c r="A68" s="1" t="s">
        <v>91</v>
      </c>
      <c r="B68" s="1" t="s">
        <v>34</v>
      </c>
      <c r="C68" s="1" t="s">
        <v>35</v>
      </c>
      <c r="D68" s="1" t="s">
        <v>36</v>
      </c>
      <c r="E68" s="1" t="s">
        <v>159</v>
      </c>
      <c r="F68" s="2">
        <v>18.217358886982801</v>
      </c>
      <c r="G68" s="3"/>
    </row>
    <row r="69" spans="1:7" s="4" customFormat="1" ht="15" customHeight="1" x14ac:dyDescent="0.3">
      <c r="A69" s="1" t="s">
        <v>92</v>
      </c>
      <c r="B69" s="1" t="s">
        <v>34</v>
      </c>
      <c r="C69" s="1" t="s">
        <v>35</v>
      </c>
      <c r="D69" s="1" t="s">
        <v>36</v>
      </c>
      <c r="E69" s="1" t="s">
        <v>160</v>
      </c>
      <c r="F69" s="2">
        <v>20.220849645115699</v>
      </c>
      <c r="G69" s="3"/>
    </row>
    <row r="70" spans="1:7" s="4" customFormat="1" ht="15" customHeight="1" x14ac:dyDescent="0.3">
      <c r="A70" s="1" t="s">
        <v>93</v>
      </c>
      <c r="B70" s="1" t="s">
        <v>34</v>
      </c>
      <c r="C70" s="1" t="s">
        <v>35</v>
      </c>
      <c r="D70" s="1" t="s">
        <v>36</v>
      </c>
      <c r="E70" s="1" t="s">
        <v>160</v>
      </c>
      <c r="F70" s="2">
        <v>20.157466953949001</v>
      </c>
      <c r="G70" s="3"/>
    </row>
    <row r="71" spans="1:7" s="4" customFormat="1" ht="15" customHeight="1" x14ac:dyDescent="0.3">
      <c r="A71" s="1" t="s">
        <v>94</v>
      </c>
      <c r="B71" s="1" t="s">
        <v>34</v>
      </c>
      <c r="C71" s="1" t="s">
        <v>35</v>
      </c>
      <c r="D71" s="1" t="s">
        <v>36</v>
      </c>
      <c r="E71" s="1" t="s">
        <v>160</v>
      </c>
      <c r="F71" s="2">
        <v>20.263695902015499</v>
      </c>
      <c r="G71" s="3"/>
    </row>
    <row r="72" spans="1:7" s="4" customFormat="1" ht="15" customHeight="1" x14ac:dyDescent="0.3">
      <c r="A72" s="1" t="s">
        <v>95</v>
      </c>
      <c r="B72" s="1" t="s">
        <v>34</v>
      </c>
      <c r="C72" s="1" t="s">
        <v>35</v>
      </c>
      <c r="D72" s="1" t="s">
        <v>36</v>
      </c>
      <c r="E72" s="1" t="s">
        <v>161</v>
      </c>
      <c r="F72" s="2">
        <v>20.0803093542204</v>
      </c>
      <c r="G72" s="3"/>
    </row>
    <row r="73" spans="1:7" s="4" customFormat="1" ht="15" customHeight="1" x14ac:dyDescent="0.3">
      <c r="A73" s="1" t="s">
        <v>96</v>
      </c>
      <c r="B73" s="1" t="s">
        <v>34</v>
      </c>
      <c r="C73" s="1" t="s">
        <v>35</v>
      </c>
      <c r="D73" s="1" t="s">
        <v>36</v>
      </c>
      <c r="E73" s="1" t="s">
        <v>161</v>
      </c>
      <c r="F73" s="2">
        <v>20.015211013198002</v>
      </c>
      <c r="G73" s="3"/>
    </row>
    <row r="74" spans="1:7" s="4" customFormat="1" ht="15" customHeight="1" x14ac:dyDescent="0.3">
      <c r="A74" s="1" t="s">
        <v>97</v>
      </c>
      <c r="B74" s="1" t="s">
        <v>34</v>
      </c>
      <c r="C74" s="1" t="s">
        <v>35</v>
      </c>
      <c r="D74" s="1" t="s">
        <v>36</v>
      </c>
      <c r="E74" s="1" t="s">
        <v>161</v>
      </c>
      <c r="F74" s="2">
        <v>20.1614333582434</v>
      </c>
      <c r="G74" s="3">
        <f>AVERAGE(F60:F74)</f>
        <v>19.351947763499616</v>
      </c>
    </row>
    <row r="75" spans="1:7" s="4" customFormat="1" ht="15" customHeight="1" x14ac:dyDescent="0.3">
      <c r="A75" s="1" t="s">
        <v>98</v>
      </c>
      <c r="B75" s="1" t="s">
        <v>34</v>
      </c>
      <c r="C75" s="1" t="s">
        <v>35</v>
      </c>
      <c r="D75" s="1" t="s">
        <v>36</v>
      </c>
      <c r="E75" s="1" t="s">
        <v>162</v>
      </c>
      <c r="F75" s="2">
        <v>20.1254162780827</v>
      </c>
      <c r="G75" s="3"/>
    </row>
    <row r="76" spans="1:7" s="4" customFormat="1" ht="15" customHeight="1" x14ac:dyDescent="0.3">
      <c r="A76" s="1" t="s">
        <v>99</v>
      </c>
      <c r="B76" s="1" t="s">
        <v>34</v>
      </c>
      <c r="C76" s="1" t="s">
        <v>35</v>
      </c>
      <c r="D76" s="1" t="s">
        <v>36</v>
      </c>
      <c r="E76" s="1" t="s">
        <v>162</v>
      </c>
      <c r="F76" s="2">
        <v>19.926250842420501</v>
      </c>
      <c r="G76" s="3"/>
    </row>
    <row r="77" spans="1:7" s="4" customFormat="1" ht="15" customHeight="1" x14ac:dyDescent="0.3">
      <c r="A77" s="1" t="s">
        <v>100</v>
      </c>
      <c r="B77" s="1" t="s">
        <v>34</v>
      </c>
      <c r="C77" s="1" t="s">
        <v>35</v>
      </c>
      <c r="D77" s="1" t="s">
        <v>36</v>
      </c>
      <c r="E77" s="1" t="s">
        <v>162</v>
      </c>
      <c r="F77" s="2">
        <v>19.959704718523199</v>
      </c>
      <c r="G77" s="3"/>
    </row>
    <row r="78" spans="1:7" s="4" customFormat="1" ht="15" customHeight="1" x14ac:dyDescent="0.3">
      <c r="A78" s="1" t="s">
        <v>101</v>
      </c>
      <c r="B78" s="1" t="s">
        <v>34</v>
      </c>
      <c r="C78" s="1" t="s">
        <v>35</v>
      </c>
      <c r="D78" s="1" t="s">
        <v>36</v>
      </c>
      <c r="E78" s="1" t="s">
        <v>163</v>
      </c>
      <c r="F78" s="2">
        <v>19.5679503430515</v>
      </c>
      <c r="G78" s="3"/>
    </row>
    <row r="79" spans="1:7" s="4" customFormat="1" ht="15" customHeight="1" x14ac:dyDescent="0.3">
      <c r="A79" s="1" t="s">
        <v>102</v>
      </c>
      <c r="B79" s="1" t="s">
        <v>34</v>
      </c>
      <c r="C79" s="1" t="s">
        <v>35</v>
      </c>
      <c r="D79" s="1" t="s">
        <v>36</v>
      </c>
      <c r="E79" s="1" t="s">
        <v>163</v>
      </c>
      <c r="F79" s="2">
        <v>19.312598649370798</v>
      </c>
      <c r="G79" s="3"/>
    </row>
    <row r="80" spans="1:7" s="4" customFormat="1" ht="15" customHeight="1" x14ac:dyDescent="0.3">
      <c r="A80" s="1" t="s">
        <v>103</v>
      </c>
      <c r="B80" s="1" t="s">
        <v>34</v>
      </c>
      <c r="C80" s="1" t="s">
        <v>35</v>
      </c>
      <c r="D80" s="1" t="s">
        <v>36</v>
      </c>
      <c r="E80" s="1" t="s">
        <v>163</v>
      </c>
      <c r="F80" s="2">
        <v>19.5222983363713</v>
      </c>
      <c r="G80" s="3"/>
    </row>
    <row r="81" spans="1:7" s="4" customFormat="1" ht="15" customHeight="1" x14ac:dyDescent="0.3">
      <c r="A81" s="1" t="s">
        <v>104</v>
      </c>
      <c r="B81" s="1" t="s">
        <v>34</v>
      </c>
      <c r="C81" s="1" t="s">
        <v>35</v>
      </c>
      <c r="D81" s="1" t="s">
        <v>36</v>
      </c>
      <c r="E81" s="1" t="s">
        <v>164</v>
      </c>
      <c r="F81" s="2">
        <v>19.1659126258741</v>
      </c>
      <c r="G81" s="3"/>
    </row>
    <row r="82" spans="1:7" s="4" customFormat="1" ht="15" customHeight="1" x14ac:dyDescent="0.3">
      <c r="A82" s="1" t="s">
        <v>105</v>
      </c>
      <c r="B82" s="1" t="s">
        <v>34</v>
      </c>
      <c r="C82" s="1" t="s">
        <v>35</v>
      </c>
      <c r="D82" s="1" t="s">
        <v>36</v>
      </c>
      <c r="E82" s="1" t="s">
        <v>164</v>
      </c>
      <c r="F82" s="2">
        <v>19.130890952687601</v>
      </c>
      <c r="G82" s="3"/>
    </row>
    <row r="83" spans="1:7" s="4" customFormat="1" ht="15" customHeight="1" x14ac:dyDescent="0.3">
      <c r="A83" s="1" t="s">
        <v>106</v>
      </c>
      <c r="B83" s="1" t="s">
        <v>34</v>
      </c>
      <c r="C83" s="1" t="s">
        <v>35</v>
      </c>
      <c r="D83" s="1" t="s">
        <v>36</v>
      </c>
      <c r="E83" s="1" t="s">
        <v>164</v>
      </c>
      <c r="F83" s="2">
        <v>19.359470842600199</v>
      </c>
      <c r="G83" s="3"/>
    </row>
    <row r="84" spans="1:7" s="4" customFormat="1" ht="15" customHeight="1" x14ac:dyDescent="0.3">
      <c r="A84" s="1" t="s">
        <v>107</v>
      </c>
      <c r="B84" s="1" t="s">
        <v>34</v>
      </c>
      <c r="C84" s="1" t="s">
        <v>35</v>
      </c>
      <c r="D84" s="1" t="s">
        <v>36</v>
      </c>
      <c r="E84" s="1" t="s">
        <v>165</v>
      </c>
      <c r="F84" s="2">
        <v>19.575057243588301</v>
      </c>
      <c r="G84" s="3"/>
    </row>
    <row r="85" spans="1:7" s="4" customFormat="1" ht="15" customHeight="1" x14ac:dyDescent="0.3">
      <c r="A85" s="1" t="s">
        <v>108</v>
      </c>
      <c r="B85" s="1" t="s">
        <v>34</v>
      </c>
      <c r="C85" s="1" t="s">
        <v>35</v>
      </c>
      <c r="D85" s="1" t="s">
        <v>36</v>
      </c>
      <c r="E85" s="1" t="s">
        <v>165</v>
      </c>
      <c r="F85" s="2">
        <v>19.340476462693399</v>
      </c>
      <c r="G85" s="3"/>
    </row>
    <row r="86" spans="1:7" s="4" customFormat="1" ht="15" customHeight="1" x14ac:dyDescent="0.3">
      <c r="A86" s="1" t="s">
        <v>109</v>
      </c>
      <c r="B86" s="1" t="s">
        <v>34</v>
      </c>
      <c r="C86" s="1" t="s">
        <v>35</v>
      </c>
      <c r="D86" s="1" t="s">
        <v>36</v>
      </c>
      <c r="E86" s="1" t="s">
        <v>165</v>
      </c>
      <c r="F86" s="2">
        <v>19.500216345113</v>
      </c>
      <c r="G86" s="3"/>
    </row>
    <row r="87" spans="1:7" s="4" customFormat="1" ht="15" customHeight="1" x14ac:dyDescent="0.3">
      <c r="A87" s="1" t="s">
        <v>110</v>
      </c>
      <c r="B87" s="1" t="s">
        <v>34</v>
      </c>
      <c r="C87" s="1" t="s">
        <v>35</v>
      </c>
      <c r="D87" s="1" t="s">
        <v>36</v>
      </c>
      <c r="E87" s="1" t="s">
        <v>166</v>
      </c>
      <c r="F87" s="2">
        <v>20.494295914197501</v>
      </c>
      <c r="G87" s="3"/>
    </row>
    <row r="88" spans="1:7" s="4" customFormat="1" ht="15" customHeight="1" x14ac:dyDescent="0.3">
      <c r="A88" s="1" t="s">
        <v>111</v>
      </c>
      <c r="B88" s="1" t="s">
        <v>34</v>
      </c>
      <c r="C88" s="1" t="s">
        <v>35</v>
      </c>
      <c r="D88" s="1" t="s">
        <v>36</v>
      </c>
      <c r="E88" s="1" t="s">
        <v>166</v>
      </c>
      <c r="F88" s="2">
        <v>20.486074918551001</v>
      </c>
      <c r="G88" s="3"/>
    </row>
    <row r="89" spans="1:7" s="4" customFormat="1" ht="15" customHeight="1" x14ac:dyDescent="0.3">
      <c r="A89" s="1" t="s">
        <v>112</v>
      </c>
      <c r="B89" s="1" t="s">
        <v>34</v>
      </c>
      <c r="C89" s="1" t="s">
        <v>35</v>
      </c>
      <c r="D89" s="1" t="s">
        <v>36</v>
      </c>
      <c r="E89" s="1" t="s">
        <v>166</v>
      </c>
      <c r="F89" s="2">
        <v>20.523904151765802</v>
      </c>
      <c r="G89" s="3">
        <f>AVERAGE(F75:F89)</f>
        <v>19.732701241659392</v>
      </c>
    </row>
    <row r="90" spans="1:7" s="4" customFormat="1" ht="15" customHeight="1" x14ac:dyDescent="0.3">
      <c r="A90" s="1" t="s">
        <v>113</v>
      </c>
      <c r="B90" s="1" t="s">
        <v>34</v>
      </c>
      <c r="C90" s="1" t="s">
        <v>35</v>
      </c>
      <c r="D90" s="1" t="s">
        <v>36</v>
      </c>
      <c r="E90" s="1" t="s">
        <v>168</v>
      </c>
      <c r="F90" s="2">
        <v>19.673448243067199</v>
      </c>
      <c r="G90" s="3"/>
    </row>
    <row r="91" spans="1:7" s="4" customFormat="1" ht="15" customHeight="1" x14ac:dyDescent="0.3">
      <c r="A91" s="1" t="s">
        <v>114</v>
      </c>
      <c r="B91" s="1" t="s">
        <v>34</v>
      </c>
      <c r="C91" s="1" t="s">
        <v>35</v>
      </c>
      <c r="D91" s="1" t="s">
        <v>36</v>
      </c>
      <c r="E91" s="1" t="s">
        <v>167</v>
      </c>
      <c r="F91" s="2">
        <v>19.640055678462801</v>
      </c>
      <c r="G91" s="3"/>
    </row>
    <row r="92" spans="1:7" s="4" customFormat="1" ht="15" customHeight="1" x14ac:dyDescent="0.3">
      <c r="A92" s="1" t="s">
        <v>115</v>
      </c>
      <c r="B92" s="1" t="s">
        <v>34</v>
      </c>
      <c r="C92" s="1" t="s">
        <v>35</v>
      </c>
      <c r="D92" s="1" t="s">
        <v>36</v>
      </c>
      <c r="E92" s="1" t="s">
        <v>168</v>
      </c>
      <c r="F92" s="2">
        <v>19.527911116866601</v>
      </c>
      <c r="G92" s="3"/>
    </row>
    <row r="93" spans="1:7" s="4" customFormat="1" ht="15" customHeight="1" x14ac:dyDescent="0.3">
      <c r="A93" s="1" t="s">
        <v>116</v>
      </c>
      <c r="B93" s="1" t="s">
        <v>34</v>
      </c>
      <c r="C93" s="1" t="s">
        <v>35</v>
      </c>
      <c r="D93" s="1" t="s">
        <v>36</v>
      </c>
      <c r="E93" s="1" t="s">
        <v>169</v>
      </c>
      <c r="F93" s="2">
        <v>19.0672643169925</v>
      </c>
      <c r="G93" s="3"/>
    </row>
    <row r="94" spans="1:7" s="4" customFormat="1" ht="15" customHeight="1" x14ac:dyDescent="0.3">
      <c r="A94" s="1" t="s">
        <v>117</v>
      </c>
      <c r="B94" s="1" t="s">
        <v>34</v>
      </c>
      <c r="C94" s="1" t="s">
        <v>35</v>
      </c>
      <c r="D94" s="1" t="s">
        <v>36</v>
      </c>
      <c r="E94" s="1" t="s">
        <v>169</v>
      </c>
      <c r="F94" s="2">
        <v>19.060660541385701</v>
      </c>
      <c r="G94" s="3"/>
    </row>
    <row r="95" spans="1:7" s="4" customFormat="1" ht="15" customHeight="1" x14ac:dyDescent="0.3">
      <c r="A95" s="1" t="s">
        <v>118</v>
      </c>
      <c r="B95" s="1" t="s">
        <v>34</v>
      </c>
      <c r="C95" s="1" t="s">
        <v>35</v>
      </c>
      <c r="D95" s="1" t="s">
        <v>36</v>
      </c>
      <c r="E95" s="1" t="s">
        <v>169</v>
      </c>
      <c r="F95" s="2">
        <v>19.221180734216901</v>
      </c>
      <c r="G95" s="3"/>
    </row>
    <row r="96" spans="1:7" s="4" customFormat="1" ht="15" customHeight="1" x14ac:dyDescent="0.3">
      <c r="A96" s="1" t="s">
        <v>119</v>
      </c>
      <c r="B96" s="1" t="s">
        <v>34</v>
      </c>
      <c r="C96" s="1" t="s">
        <v>35</v>
      </c>
      <c r="D96" s="1" t="s">
        <v>36</v>
      </c>
      <c r="E96" s="1" t="s">
        <v>170</v>
      </c>
      <c r="F96" s="2">
        <v>18.930839642776998</v>
      </c>
      <c r="G96" s="3"/>
    </row>
    <row r="97" spans="1:7" s="4" customFormat="1" ht="15" customHeight="1" x14ac:dyDescent="0.3">
      <c r="A97" s="1" t="s">
        <v>120</v>
      </c>
      <c r="B97" s="1" t="s">
        <v>34</v>
      </c>
      <c r="C97" s="1" t="s">
        <v>35</v>
      </c>
      <c r="D97" s="1" t="s">
        <v>36</v>
      </c>
      <c r="E97" s="1" t="s">
        <v>170</v>
      </c>
      <c r="F97" s="2">
        <v>18.842426397911598</v>
      </c>
      <c r="G97" s="3"/>
    </row>
    <row r="98" spans="1:7" s="4" customFormat="1" ht="15" customHeight="1" x14ac:dyDescent="0.3">
      <c r="A98" s="1" t="s">
        <v>121</v>
      </c>
      <c r="B98" s="1" t="s">
        <v>34</v>
      </c>
      <c r="C98" s="1" t="s">
        <v>35</v>
      </c>
      <c r="D98" s="1" t="s">
        <v>36</v>
      </c>
      <c r="E98" s="1" t="s">
        <v>170</v>
      </c>
      <c r="F98" s="2">
        <v>19.055112914819102</v>
      </c>
      <c r="G98" s="3"/>
    </row>
    <row r="99" spans="1:7" s="4" customFormat="1" ht="15" customHeight="1" x14ac:dyDescent="0.3">
      <c r="A99" s="1" t="s">
        <v>122</v>
      </c>
      <c r="B99" s="1" t="s">
        <v>34</v>
      </c>
      <c r="C99" s="1" t="s">
        <v>35</v>
      </c>
      <c r="D99" s="1" t="s">
        <v>36</v>
      </c>
      <c r="E99" s="1" t="s">
        <v>171</v>
      </c>
      <c r="F99" s="2">
        <v>19.432266479622999</v>
      </c>
      <c r="G99" s="3"/>
    </row>
    <row r="100" spans="1:7" s="4" customFormat="1" ht="15" customHeight="1" x14ac:dyDescent="0.3">
      <c r="A100" s="1" t="s">
        <v>123</v>
      </c>
      <c r="B100" s="1" t="s">
        <v>34</v>
      </c>
      <c r="C100" s="1" t="s">
        <v>35</v>
      </c>
      <c r="D100" s="1" t="s">
        <v>36</v>
      </c>
      <c r="E100" s="1" t="s">
        <v>171</v>
      </c>
      <c r="F100" s="2">
        <v>19.352587364077699</v>
      </c>
      <c r="G100" s="3"/>
    </row>
    <row r="101" spans="1:7" s="4" customFormat="1" ht="15" customHeight="1" x14ac:dyDescent="0.3">
      <c r="A101" s="1" t="s">
        <v>124</v>
      </c>
      <c r="B101" s="1" t="s">
        <v>34</v>
      </c>
      <c r="C101" s="1" t="s">
        <v>35</v>
      </c>
      <c r="D101" s="1" t="s">
        <v>36</v>
      </c>
      <c r="E101" s="1" t="s">
        <v>171</v>
      </c>
      <c r="F101" s="2">
        <v>19.153002073321101</v>
      </c>
      <c r="G101" s="3"/>
    </row>
    <row r="102" spans="1:7" s="4" customFormat="1" ht="15" customHeight="1" x14ac:dyDescent="0.3">
      <c r="A102" s="1" t="s">
        <v>125</v>
      </c>
      <c r="B102" s="1" t="s">
        <v>34</v>
      </c>
      <c r="C102" s="1" t="s">
        <v>35</v>
      </c>
      <c r="D102" s="1" t="s">
        <v>36</v>
      </c>
      <c r="E102" s="1" t="s">
        <v>172</v>
      </c>
      <c r="F102" s="2">
        <v>19.254334664117501</v>
      </c>
      <c r="G102" s="3"/>
    </row>
    <row r="103" spans="1:7" s="4" customFormat="1" ht="15" customHeight="1" x14ac:dyDescent="0.3">
      <c r="A103" s="1" t="s">
        <v>126</v>
      </c>
      <c r="B103" s="1" t="s">
        <v>34</v>
      </c>
      <c r="C103" s="1" t="s">
        <v>35</v>
      </c>
      <c r="D103" s="1" t="s">
        <v>36</v>
      </c>
      <c r="E103" s="1" t="s">
        <v>172</v>
      </c>
      <c r="F103" s="2">
        <v>19.315675755704699</v>
      </c>
      <c r="G103" s="3"/>
    </row>
    <row r="104" spans="1:7" s="4" customFormat="1" ht="15" customHeight="1" x14ac:dyDescent="0.3">
      <c r="A104" s="1" t="s">
        <v>127</v>
      </c>
      <c r="B104" s="1" t="s">
        <v>34</v>
      </c>
      <c r="C104" s="1" t="s">
        <v>35</v>
      </c>
      <c r="D104" s="1" t="s">
        <v>36</v>
      </c>
      <c r="E104" s="1" t="s">
        <v>172</v>
      </c>
      <c r="F104" s="2">
        <v>19.090533111769499</v>
      </c>
      <c r="G104" s="3">
        <f>AVERAGE(F90:F104)</f>
        <v>19.241153269007523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8D01D9-0CEB-4A5F-8BBA-FDEB01DF8D84}">
  <dimension ref="A1:M104"/>
  <sheetViews>
    <sheetView topLeftCell="A43" workbookViewId="0">
      <selection activeCell="E45" sqref="E45:E104"/>
    </sheetView>
  </sheetViews>
  <sheetFormatPr defaultRowHeight="14" x14ac:dyDescent="0.3"/>
  <sheetData>
    <row r="1" spans="1:13" s="4" customFormat="1" ht="15" customHeight="1" x14ac:dyDescent="0.3">
      <c r="A1" s="1" t="s">
        <v>0</v>
      </c>
      <c r="B1" s="1" t="s">
        <v>128</v>
      </c>
      <c r="C1" s="1"/>
      <c r="D1" s="1"/>
      <c r="E1" s="1"/>
      <c r="F1" s="2"/>
      <c r="G1" s="3"/>
      <c r="J1" s="6"/>
      <c r="K1" s="6"/>
      <c r="L1" s="7"/>
      <c r="M1" s="6"/>
    </row>
    <row r="2" spans="1:13" s="4" customFormat="1" ht="15" customHeight="1" x14ac:dyDescent="0.3">
      <c r="A2" s="1" t="s">
        <v>2</v>
      </c>
      <c r="B2" s="1" t="s">
        <v>3</v>
      </c>
      <c r="C2" s="1"/>
      <c r="D2" s="1"/>
      <c r="E2" s="1"/>
      <c r="F2" s="2"/>
      <c r="G2" s="3"/>
      <c r="J2" s="6"/>
      <c r="K2" s="6"/>
      <c r="L2" s="7"/>
      <c r="M2" s="6"/>
    </row>
    <row r="3" spans="1:13" s="4" customFormat="1" ht="15" customHeight="1" x14ac:dyDescent="0.3">
      <c r="A3" s="1" t="s">
        <v>4</v>
      </c>
      <c r="B3" s="1"/>
      <c r="C3" s="1"/>
      <c r="D3" s="1"/>
      <c r="E3" s="1"/>
      <c r="F3" s="2"/>
      <c r="G3" s="3"/>
      <c r="J3" s="6"/>
      <c r="K3" s="6"/>
      <c r="L3" s="7"/>
      <c r="M3" s="6"/>
    </row>
    <row r="4" spans="1:13" s="4" customFormat="1" ht="15" customHeight="1" x14ac:dyDescent="0.3">
      <c r="A4" s="1" t="s">
        <v>5</v>
      </c>
      <c r="B4" s="1"/>
      <c r="C4" s="1"/>
      <c r="D4" s="1"/>
      <c r="E4" s="1"/>
      <c r="F4" s="2"/>
      <c r="G4" s="3"/>
      <c r="J4" s="6"/>
      <c r="K4" s="6"/>
      <c r="L4" s="7"/>
      <c r="M4" s="6"/>
    </row>
    <row r="5" spans="1:13" s="4" customFormat="1" ht="15" customHeight="1" x14ac:dyDescent="0.3">
      <c r="A5" s="1" t="s">
        <v>6</v>
      </c>
      <c r="B5" s="1" t="s">
        <v>129</v>
      </c>
      <c r="C5" s="1"/>
      <c r="D5" s="1"/>
      <c r="E5" s="1"/>
      <c r="F5" s="2"/>
      <c r="G5" s="3"/>
      <c r="J5" s="6"/>
      <c r="K5" s="6"/>
      <c r="L5" s="7"/>
      <c r="M5" s="6"/>
    </row>
    <row r="6" spans="1:13" s="4" customFormat="1" ht="15" customHeight="1" x14ac:dyDescent="0.3">
      <c r="A6" s="1" t="s">
        <v>8</v>
      </c>
      <c r="B6" s="1" t="s">
        <v>130</v>
      </c>
      <c r="C6" s="1"/>
      <c r="D6" s="1"/>
      <c r="E6" s="1"/>
      <c r="F6" s="2"/>
      <c r="G6" s="3"/>
      <c r="J6" s="6"/>
      <c r="K6" s="6"/>
      <c r="L6" s="7"/>
      <c r="M6" s="6"/>
    </row>
    <row r="7" spans="1:13" s="4" customFormat="1" ht="15" customHeight="1" x14ac:dyDescent="0.3">
      <c r="A7" s="1" t="s">
        <v>10</v>
      </c>
      <c r="B7" s="5">
        <v>10</v>
      </c>
      <c r="C7" s="1"/>
      <c r="D7" s="1"/>
      <c r="E7" s="1"/>
      <c r="F7" s="2"/>
      <c r="G7" s="3"/>
      <c r="J7" s="6"/>
      <c r="K7" s="6"/>
      <c r="L7" s="7"/>
      <c r="M7" s="6"/>
    </row>
    <row r="8" spans="1:13" s="4" customFormat="1" ht="15" customHeight="1" x14ac:dyDescent="0.3">
      <c r="A8" s="1" t="s">
        <v>11</v>
      </c>
      <c r="B8" s="5">
        <v>105</v>
      </c>
      <c r="C8" s="1"/>
      <c r="D8" s="1"/>
      <c r="E8" s="1"/>
      <c r="F8" s="2"/>
      <c r="G8" s="3"/>
      <c r="J8" s="6"/>
      <c r="K8" s="6"/>
      <c r="L8" s="7"/>
      <c r="M8" s="6"/>
    </row>
    <row r="9" spans="1:13" s="4" customFormat="1" ht="15" customHeight="1" x14ac:dyDescent="0.3">
      <c r="A9" s="1" t="s">
        <v>12</v>
      </c>
      <c r="B9" s="1" t="s">
        <v>13</v>
      </c>
      <c r="C9" s="1"/>
      <c r="D9" s="1"/>
      <c r="E9" s="1"/>
      <c r="F9" s="2"/>
      <c r="G9" s="3"/>
      <c r="J9" s="6"/>
      <c r="K9" s="6"/>
      <c r="L9" s="7"/>
      <c r="M9" s="6"/>
    </row>
    <row r="10" spans="1:13" s="4" customFormat="1" ht="15" customHeight="1" x14ac:dyDescent="0.3">
      <c r="A10" s="1" t="s">
        <v>14</v>
      </c>
      <c r="B10" s="1" t="s">
        <v>15</v>
      </c>
      <c r="C10" s="1"/>
      <c r="D10" s="1"/>
      <c r="E10" s="1"/>
      <c r="F10" s="2"/>
      <c r="G10" s="3"/>
      <c r="J10" s="6"/>
      <c r="K10" s="6"/>
      <c r="L10" s="7"/>
      <c r="M10" s="6"/>
    </row>
    <row r="11" spans="1:13" s="4" customFormat="1" ht="15" customHeight="1" x14ac:dyDescent="0.3">
      <c r="A11" s="1" t="s">
        <v>16</v>
      </c>
      <c r="B11" s="1" t="s">
        <v>17</v>
      </c>
      <c r="C11" s="1"/>
      <c r="D11" s="1"/>
      <c r="E11" s="1"/>
      <c r="F11" s="2"/>
      <c r="G11" s="3"/>
      <c r="J11" s="6"/>
      <c r="K11" s="6"/>
      <c r="L11" s="7"/>
      <c r="M11" s="6"/>
    </row>
    <row r="12" spans="1:13" s="4" customFormat="1" ht="15" customHeight="1" x14ac:dyDescent="0.3">
      <c r="A12" s="1" t="s">
        <v>18</v>
      </c>
      <c r="B12" s="1" t="s">
        <v>19</v>
      </c>
      <c r="C12" s="1"/>
      <c r="D12" s="1"/>
      <c r="E12" s="1"/>
      <c r="F12" s="2"/>
      <c r="G12" s="3"/>
      <c r="J12" s="6"/>
      <c r="K12" s="6"/>
      <c r="L12" s="7"/>
      <c r="M12" s="6"/>
    </row>
    <row r="13" spans="1:13" s="4" customFormat="1" ht="15" customHeight="1" x14ac:dyDescent="0.3">
      <c r="A13" s="1" t="s">
        <v>20</v>
      </c>
      <c r="B13" s="1" t="s">
        <v>21</v>
      </c>
      <c r="C13" s="1"/>
      <c r="D13" s="1"/>
      <c r="E13" s="1"/>
      <c r="F13" s="2"/>
      <c r="G13" s="3"/>
      <c r="J13" s="6"/>
      <c r="K13" s="6"/>
      <c r="L13" s="7"/>
      <c r="M13" s="6"/>
    </row>
    <row r="14" spans="1:13" s="4" customFormat="1" ht="15" customHeight="1" x14ac:dyDescent="0.3">
      <c r="A14" s="1"/>
      <c r="B14" s="1"/>
      <c r="C14" s="1"/>
      <c r="D14" s="1"/>
      <c r="E14" s="1"/>
      <c r="F14" s="2"/>
      <c r="G14" s="3"/>
      <c r="J14" s="6"/>
      <c r="K14" s="6"/>
      <c r="L14" s="7"/>
      <c r="M14" s="6"/>
    </row>
    <row r="15" spans="1:13" s="4" customFormat="1" ht="15" customHeight="1" x14ac:dyDescent="0.3">
      <c r="A15" s="1" t="s">
        <v>22</v>
      </c>
      <c r="B15" s="1" t="s">
        <v>23</v>
      </c>
      <c r="C15" s="1"/>
      <c r="D15" s="1"/>
      <c r="E15" s="1"/>
      <c r="F15" s="2"/>
      <c r="G15" s="3"/>
      <c r="J15" s="6"/>
      <c r="K15" s="6"/>
      <c r="L15" s="7"/>
      <c r="M15" s="6"/>
    </row>
    <row r="16" spans="1:13" s="4" customFormat="1" ht="15" customHeight="1" x14ac:dyDescent="0.3">
      <c r="A16" s="1" t="s">
        <v>24</v>
      </c>
      <c r="B16" s="5">
        <v>3</v>
      </c>
      <c r="C16" s="1"/>
      <c r="D16" s="1"/>
      <c r="E16" s="1"/>
      <c r="F16" s="2"/>
      <c r="G16" s="3"/>
      <c r="J16" s="6"/>
      <c r="K16" s="6"/>
      <c r="L16" s="7"/>
      <c r="M16" s="6"/>
    </row>
    <row r="17" spans="1:13" s="4" customFormat="1" ht="15" customHeight="1" x14ac:dyDescent="0.3">
      <c r="A17" s="1" t="s">
        <v>25</v>
      </c>
      <c r="B17" s="5">
        <v>5</v>
      </c>
      <c r="C17" s="1"/>
      <c r="D17" s="1"/>
      <c r="E17" s="1"/>
      <c r="F17" s="2"/>
      <c r="G17" s="3"/>
      <c r="J17" s="6"/>
      <c r="K17" s="6"/>
      <c r="L17" s="7"/>
      <c r="M17" s="6"/>
    </row>
    <row r="18" spans="1:13" s="4" customFormat="1" ht="15" customHeight="1" x14ac:dyDescent="0.3">
      <c r="A18" s="1"/>
      <c r="B18" s="1"/>
      <c r="C18" s="1"/>
      <c r="D18" s="1"/>
      <c r="E18" s="1"/>
      <c r="F18" s="2"/>
      <c r="G18" s="3"/>
      <c r="J18" s="6"/>
      <c r="K18" s="6"/>
      <c r="L18" s="7"/>
      <c r="M18" s="6"/>
    </row>
    <row r="19" spans="1:13" s="4" customFormat="1" ht="15" customHeight="1" x14ac:dyDescent="0.3">
      <c r="A19" s="1"/>
      <c r="B19" s="1"/>
      <c r="C19" s="1"/>
      <c r="D19" s="1"/>
      <c r="E19" s="1"/>
      <c r="F19" s="2"/>
      <c r="G19" s="3"/>
      <c r="J19" s="6"/>
      <c r="K19" s="6"/>
      <c r="L19" s="7"/>
      <c r="M19" s="6"/>
    </row>
    <row r="20" spans="1:13" s="4" customFormat="1" ht="15" customHeight="1" x14ac:dyDescent="0.3">
      <c r="A20" s="1" t="s">
        <v>26</v>
      </c>
      <c r="B20" s="1" t="s">
        <v>27</v>
      </c>
      <c r="C20" s="1" t="s">
        <v>28</v>
      </c>
      <c r="D20" s="1" t="s">
        <v>29</v>
      </c>
      <c r="E20" s="1" t="s">
        <v>30</v>
      </c>
      <c r="F20" s="1" t="s">
        <v>31</v>
      </c>
      <c r="G20" s="1" t="s">
        <v>32</v>
      </c>
      <c r="J20" s="6"/>
      <c r="K20" s="6"/>
      <c r="L20" s="7"/>
      <c r="M20" s="6"/>
    </row>
    <row r="21" spans="1:13" s="4" customFormat="1" ht="15" customHeight="1" x14ac:dyDescent="0.3">
      <c r="A21" s="1" t="s">
        <v>33</v>
      </c>
      <c r="B21" s="1" t="s">
        <v>34</v>
      </c>
      <c r="C21" s="1" t="s">
        <v>131</v>
      </c>
      <c r="D21" s="1" t="s">
        <v>36</v>
      </c>
      <c r="E21" s="1" t="s">
        <v>37</v>
      </c>
      <c r="F21" s="2">
        <v>32.219350084613403</v>
      </c>
      <c r="G21" s="2">
        <v>19.534795059151602</v>
      </c>
      <c r="J21" s="6"/>
      <c r="K21" s="6"/>
      <c r="L21" s="7"/>
      <c r="M21" s="6"/>
    </row>
    <row r="22" spans="1:13" s="4" customFormat="1" ht="15" customHeight="1" x14ac:dyDescent="0.3">
      <c r="A22" s="1" t="s">
        <v>38</v>
      </c>
      <c r="B22" s="1" t="s">
        <v>34</v>
      </c>
      <c r="C22" s="1" t="s">
        <v>131</v>
      </c>
      <c r="D22" s="1" t="s">
        <v>36</v>
      </c>
      <c r="E22" s="1" t="s">
        <v>37</v>
      </c>
      <c r="F22" s="2">
        <v>31.963478727090401</v>
      </c>
      <c r="G22" s="2">
        <v>19.282386406486999</v>
      </c>
      <c r="J22" s="6"/>
      <c r="K22" s="6"/>
      <c r="L22" s="7"/>
      <c r="M22" s="6"/>
    </row>
    <row r="23" spans="1:13" s="4" customFormat="1" ht="15" customHeight="1" x14ac:dyDescent="0.3">
      <c r="A23" s="1" t="s">
        <v>39</v>
      </c>
      <c r="B23" s="1" t="s">
        <v>34</v>
      </c>
      <c r="C23" s="1" t="s">
        <v>131</v>
      </c>
      <c r="D23" s="1" t="s">
        <v>36</v>
      </c>
      <c r="E23" s="1" t="s">
        <v>37</v>
      </c>
      <c r="F23" s="2">
        <v>32.3555856739032</v>
      </c>
      <c r="G23" s="2">
        <v>19.5849683470075</v>
      </c>
      <c r="H23" s="8">
        <f>AVERAGE(F21:F23)</f>
        <v>32.179471495202336</v>
      </c>
      <c r="I23" s="8">
        <f>AVERAGE(G21:G23)</f>
        <v>19.467383270882035</v>
      </c>
      <c r="J23" s="6">
        <f>H23-I23</f>
        <v>12.712088224320301</v>
      </c>
      <c r="K23" s="6"/>
      <c r="L23" s="7"/>
      <c r="M23" s="6"/>
    </row>
    <row r="24" spans="1:13" s="4" customFormat="1" ht="15" customHeight="1" x14ac:dyDescent="0.3">
      <c r="A24" s="1" t="s">
        <v>40</v>
      </c>
      <c r="B24" s="1" t="s">
        <v>34</v>
      </c>
      <c r="C24" s="1" t="s">
        <v>131</v>
      </c>
      <c r="D24" s="1" t="s">
        <v>36</v>
      </c>
      <c r="E24" s="1" t="s">
        <v>41</v>
      </c>
      <c r="F24" s="2">
        <v>32.514352903933599</v>
      </c>
      <c r="G24" s="2">
        <v>21.950133469664198</v>
      </c>
      <c r="H24" s="8"/>
      <c r="I24" s="8"/>
      <c r="J24" s="6"/>
      <c r="K24" s="6"/>
      <c r="L24" s="7"/>
      <c r="M24" s="6"/>
    </row>
    <row r="25" spans="1:13" s="4" customFormat="1" ht="15" customHeight="1" x14ac:dyDescent="0.3">
      <c r="A25" s="1" t="s">
        <v>42</v>
      </c>
      <c r="B25" s="1" t="s">
        <v>34</v>
      </c>
      <c r="C25" s="1" t="s">
        <v>131</v>
      </c>
      <c r="D25" s="1" t="s">
        <v>36</v>
      </c>
      <c r="E25" s="1" t="s">
        <v>41</v>
      </c>
      <c r="F25" s="2">
        <v>32.5973009284073</v>
      </c>
      <c r="G25" s="2">
        <v>21.928395375287199</v>
      </c>
      <c r="H25" s="8"/>
      <c r="I25" s="8"/>
      <c r="J25" s="6"/>
      <c r="K25" s="6"/>
      <c r="L25" s="7"/>
      <c r="M25" s="6"/>
    </row>
    <row r="26" spans="1:13" s="4" customFormat="1" ht="15" customHeight="1" x14ac:dyDescent="0.3">
      <c r="A26" s="1" t="s">
        <v>43</v>
      </c>
      <c r="B26" s="1" t="s">
        <v>34</v>
      </c>
      <c r="C26" s="1" t="s">
        <v>131</v>
      </c>
      <c r="D26" s="1" t="s">
        <v>36</v>
      </c>
      <c r="E26" s="1" t="s">
        <v>41</v>
      </c>
      <c r="F26" s="2">
        <v>33.121123815640402</v>
      </c>
      <c r="G26" s="2">
        <v>22.230702101381599</v>
      </c>
      <c r="H26" s="8">
        <f t="shared" ref="H26:I86" si="0">AVERAGE(F24:F26)</f>
        <v>32.744259215993765</v>
      </c>
      <c r="I26" s="8">
        <f t="shared" si="0"/>
        <v>22.036410315444332</v>
      </c>
      <c r="J26" s="6">
        <f t="shared" ref="J26:J86" si="1">H26-I26</f>
        <v>10.707848900549433</v>
      </c>
      <c r="K26" s="6"/>
      <c r="L26" s="7"/>
      <c r="M26" s="6"/>
    </row>
    <row r="27" spans="1:13" s="4" customFormat="1" ht="15" customHeight="1" x14ac:dyDescent="0.3">
      <c r="A27" s="1" t="s">
        <v>44</v>
      </c>
      <c r="B27" s="1" t="s">
        <v>34</v>
      </c>
      <c r="C27" s="1" t="s">
        <v>131</v>
      </c>
      <c r="D27" s="1" t="s">
        <v>36</v>
      </c>
      <c r="E27" s="1" t="s">
        <v>45</v>
      </c>
      <c r="F27" s="2">
        <v>33.2550318725106</v>
      </c>
      <c r="G27" s="2">
        <v>21.708298140499998</v>
      </c>
      <c r="H27" s="8"/>
      <c r="I27" s="8"/>
      <c r="J27" s="6"/>
      <c r="K27" s="6"/>
      <c r="L27" s="7"/>
      <c r="M27" s="6"/>
    </row>
    <row r="28" spans="1:13" s="4" customFormat="1" ht="15" customHeight="1" thickBot="1" x14ac:dyDescent="0.35">
      <c r="A28" s="1" t="s">
        <v>46</v>
      </c>
      <c r="B28" s="1" t="s">
        <v>34</v>
      </c>
      <c r="C28" s="1" t="s">
        <v>131</v>
      </c>
      <c r="D28" s="1" t="s">
        <v>36</v>
      </c>
      <c r="E28" s="1" t="s">
        <v>45</v>
      </c>
      <c r="F28" s="2">
        <v>32.804509090538303</v>
      </c>
      <c r="G28" s="2">
        <v>21.6003724067841</v>
      </c>
      <c r="H28" s="8"/>
      <c r="I28" s="8"/>
      <c r="J28" s="6"/>
      <c r="K28" s="6"/>
      <c r="L28" s="7"/>
      <c r="M28" s="6"/>
    </row>
    <row r="29" spans="1:13" s="4" customFormat="1" ht="15" customHeight="1" thickBot="1" x14ac:dyDescent="0.35">
      <c r="A29" s="1" t="s">
        <v>47</v>
      </c>
      <c r="B29" s="1" t="s">
        <v>34</v>
      </c>
      <c r="C29" s="1" t="s">
        <v>131</v>
      </c>
      <c r="D29" s="1" t="s">
        <v>36</v>
      </c>
      <c r="E29" s="1" t="s">
        <v>45</v>
      </c>
      <c r="F29" s="2">
        <v>32.914181967651402</v>
      </c>
      <c r="G29" s="2">
        <v>21.659131558946399</v>
      </c>
      <c r="H29" s="8">
        <f t="shared" si="0"/>
        <v>32.991240976900102</v>
      </c>
      <c r="I29" s="8">
        <f t="shared" si="0"/>
        <v>21.655934035410166</v>
      </c>
      <c r="J29" s="6">
        <f>H29-I29</f>
        <v>11.335306941489936</v>
      </c>
      <c r="K29" s="9">
        <f>AVERAGE(J23:J29)</f>
        <v>11.585081355453221</v>
      </c>
      <c r="L29" s="7">
        <v>0</v>
      </c>
      <c r="M29" s="6">
        <f>2^(-L29)</f>
        <v>1</v>
      </c>
    </row>
    <row r="30" spans="1:13" s="4" customFormat="1" ht="15" customHeight="1" x14ac:dyDescent="0.3">
      <c r="A30" s="1" t="s">
        <v>48</v>
      </c>
      <c r="B30" s="1" t="s">
        <v>34</v>
      </c>
      <c r="C30" s="1" t="s">
        <v>131</v>
      </c>
      <c r="D30" s="1" t="s">
        <v>36</v>
      </c>
      <c r="E30" s="1" t="s">
        <v>49</v>
      </c>
      <c r="F30" s="2">
        <v>29.150366117384898</v>
      </c>
      <c r="G30" s="2">
        <v>22.171055965625001</v>
      </c>
      <c r="H30" s="8"/>
      <c r="I30" s="8"/>
      <c r="J30" s="6"/>
      <c r="K30" s="6"/>
      <c r="L30" s="7"/>
      <c r="M30" s="6"/>
    </row>
    <row r="31" spans="1:13" s="4" customFormat="1" ht="15" customHeight="1" x14ac:dyDescent="0.3">
      <c r="A31" s="1" t="s">
        <v>50</v>
      </c>
      <c r="B31" s="1" t="s">
        <v>34</v>
      </c>
      <c r="C31" s="1" t="s">
        <v>131</v>
      </c>
      <c r="D31" s="1" t="s">
        <v>36</v>
      </c>
      <c r="E31" s="1" t="s">
        <v>49</v>
      </c>
      <c r="F31" s="2">
        <v>28.838003880903599</v>
      </c>
      <c r="G31" s="2">
        <v>22.096236424356398</v>
      </c>
      <c r="H31" s="8"/>
      <c r="I31" s="8"/>
      <c r="J31" s="6"/>
      <c r="K31" s="6"/>
      <c r="L31" s="7"/>
      <c r="M31" s="6"/>
    </row>
    <row r="32" spans="1:13" s="4" customFormat="1" ht="15" customHeight="1" x14ac:dyDescent="0.3">
      <c r="A32" s="1" t="s">
        <v>51</v>
      </c>
      <c r="B32" s="1" t="s">
        <v>34</v>
      </c>
      <c r="C32" s="1" t="s">
        <v>131</v>
      </c>
      <c r="D32" s="1" t="s">
        <v>36</v>
      </c>
      <c r="E32" s="1" t="s">
        <v>49</v>
      </c>
      <c r="F32" s="2">
        <v>28.962947528492499</v>
      </c>
      <c r="G32" s="2">
        <v>22.0669470761779</v>
      </c>
      <c r="H32" s="8">
        <f t="shared" si="0"/>
        <v>28.983772508927</v>
      </c>
      <c r="I32" s="8">
        <f t="shared" si="0"/>
        <v>22.111413155386433</v>
      </c>
      <c r="J32" s="6">
        <f t="shared" si="1"/>
        <v>6.8723593535405669</v>
      </c>
      <c r="K32" s="6"/>
      <c r="L32" s="7">
        <f>J32-$K$29</f>
        <v>-4.7127220019126543</v>
      </c>
      <c r="M32" s="6">
        <f t="shared" ref="M32:M92" si="2">2^(-L32)</f>
        <v>26.22229408954383</v>
      </c>
    </row>
    <row r="33" spans="1:13" s="4" customFormat="1" ht="15" customHeight="1" x14ac:dyDescent="0.3">
      <c r="A33" s="1" t="s">
        <v>52</v>
      </c>
      <c r="B33" s="1" t="s">
        <v>34</v>
      </c>
      <c r="C33" s="1" t="s">
        <v>131</v>
      </c>
      <c r="D33" s="1" t="s">
        <v>36</v>
      </c>
      <c r="E33" s="1" t="s">
        <v>53</v>
      </c>
      <c r="F33" s="2">
        <v>26.516984996237099</v>
      </c>
      <c r="G33" s="2">
        <v>18.6492153625396</v>
      </c>
      <c r="H33" s="8"/>
      <c r="I33" s="8"/>
      <c r="J33" s="6"/>
      <c r="K33" s="6"/>
      <c r="L33" s="7"/>
      <c r="M33" s="6"/>
    </row>
    <row r="34" spans="1:13" s="4" customFormat="1" ht="15" customHeight="1" x14ac:dyDescent="0.3">
      <c r="A34" s="1" t="s">
        <v>54</v>
      </c>
      <c r="B34" s="1" t="s">
        <v>34</v>
      </c>
      <c r="C34" s="1" t="s">
        <v>131</v>
      </c>
      <c r="D34" s="1" t="s">
        <v>36</v>
      </c>
      <c r="E34" s="1" t="s">
        <v>53</v>
      </c>
      <c r="F34" s="2">
        <v>26.443004858233301</v>
      </c>
      <c r="G34" s="2">
        <v>18.630788011288502</v>
      </c>
      <c r="H34" s="8"/>
      <c r="I34" s="8"/>
      <c r="J34" s="6"/>
      <c r="K34" s="6"/>
      <c r="L34" s="7"/>
      <c r="M34" s="6"/>
    </row>
    <row r="35" spans="1:13" s="4" customFormat="1" ht="15" customHeight="1" x14ac:dyDescent="0.3">
      <c r="A35" s="1" t="s">
        <v>55</v>
      </c>
      <c r="B35" s="1" t="s">
        <v>34</v>
      </c>
      <c r="C35" s="1" t="s">
        <v>131</v>
      </c>
      <c r="D35" s="1" t="s">
        <v>36</v>
      </c>
      <c r="E35" s="1" t="s">
        <v>53</v>
      </c>
      <c r="F35" s="2">
        <v>26.736540716894499</v>
      </c>
      <c r="G35" s="2">
        <v>18.540832842685798</v>
      </c>
      <c r="H35" s="8">
        <f t="shared" si="0"/>
        <v>26.565510190454969</v>
      </c>
      <c r="I35" s="8">
        <f t="shared" si="0"/>
        <v>18.606945405504632</v>
      </c>
      <c r="J35" s="6">
        <f t="shared" si="1"/>
        <v>7.9585647849503367</v>
      </c>
      <c r="K35" s="6"/>
      <c r="L35" s="7">
        <f t="shared" ref="L35:L95" si="3">J35-$K$29</f>
        <v>-3.6265165705028846</v>
      </c>
      <c r="M35" s="6">
        <f t="shared" si="2"/>
        <v>12.350662879635744</v>
      </c>
    </row>
    <row r="36" spans="1:13" s="4" customFormat="1" ht="15" customHeight="1" x14ac:dyDescent="0.3">
      <c r="A36" s="1" t="s">
        <v>56</v>
      </c>
      <c r="B36" s="1" t="s">
        <v>34</v>
      </c>
      <c r="C36" s="1" t="s">
        <v>131</v>
      </c>
      <c r="D36" s="1" t="s">
        <v>36</v>
      </c>
      <c r="E36" s="1" t="s">
        <v>57</v>
      </c>
      <c r="F36" s="2">
        <v>27.054594025718099</v>
      </c>
      <c r="G36" s="2">
        <v>19.307532065840501</v>
      </c>
      <c r="H36" s="8"/>
      <c r="I36" s="8"/>
      <c r="J36" s="6"/>
      <c r="K36" s="6"/>
      <c r="L36" s="7"/>
      <c r="M36" s="6"/>
    </row>
    <row r="37" spans="1:13" s="4" customFormat="1" ht="15" customHeight="1" x14ac:dyDescent="0.3">
      <c r="A37" s="1" t="s">
        <v>58</v>
      </c>
      <c r="B37" s="1" t="s">
        <v>34</v>
      </c>
      <c r="C37" s="1" t="s">
        <v>131</v>
      </c>
      <c r="D37" s="1" t="s">
        <v>36</v>
      </c>
      <c r="E37" s="1" t="s">
        <v>57</v>
      </c>
      <c r="F37" s="2">
        <v>26.886383453379501</v>
      </c>
      <c r="G37" s="2">
        <v>19.157857919832001</v>
      </c>
      <c r="H37" s="8"/>
      <c r="I37" s="8"/>
      <c r="J37" s="6"/>
      <c r="K37" s="6"/>
      <c r="L37" s="7"/>
      <c r="M37" s="6"/>
    </row>
    <row r="38" spans="1:13" s="4" customFormat="1" ht="15" customHeight="1" x14ac:dyDescent="0.3">
      <c r="A38" s="1" t="s">
        <v>59</v>
      </c>
      <c r="B38" s="1" t="s">
        <v>34</v>
      </c>
      <c r="C38" s="1" t="s">
        <v>131</v>
      </c>
      <c r="D38" s="1" t="s">
        <v>36</v>
      </c>
      <c r="E38" s="1" t="s">
        <v>57</v>
      </c>
      <c r="F38" s="2">
        <v>27.078982887130401</v>
      </c>
      <c r="G38" s="2">
        <v>19.245391519441299</v>
      </c>
      <c r="H38" s="8">
        <f t="shared" si="0"/>
        <v>27.006653455409332</v>
      </c>
      <c r="I38" s="8">
        <f t="shared" si="0"/>
        <v>19.236927168371267</v>
      </c>
      <c r="J38" s="6">
        <f t="shared" si="1"/>
        <v>7.7697262870380648</v>
      </c>
      <c r="K38" s="6"/>
      <c r="L38" s="7">
        <f t="shared" si="3"/>
        <v>-3.8153550684151565</v>
      </c>
      <c r="M38" s="6">
        <f t="shared" si="2"/>
        <v>14.077849553738657</v>
      </c>
    </row>
    <row r="39" spans="1:13" s="4" customFormat="1" ht="15" customHeight="1" x14ac:dyDescent="0.3">
      <c r="A39" s="1" t="s">
        <v>60</v>
      </c>
      <c r="B39" s="1" t="s">
        <v>34</v>
      </c>
      <c r="C39" s="1" t="s">
        <v>131</v>
      </c>
      <c r="D39" s="1" t="s">
        <v>36</v>
      </c>
      <c r="E39" s="1" t="s">
        <v>61</v>
      </c>
      <c r="F39" s="2">
        <v>28.889782563059601</v>
      </c>
      <c r="G39" s="2">
        <v>19.785255493278299</v>
      </c>
      <c r="H39" s="8"/>
      <c r="I39" s="8"/>
      <c r="J39" s="6"/>
      <c r="K39" s="6"/>
      <c r="L39" s="7"/>
      <c r="M39" s="6"/>
    </row>
    <row r="40" spans="1:13" s="4" customFormat="1" ht="15" customHeight="1" x14ac:dyDescent="0.3">
      <c r="A40" s="1" t="s">
        <v>62</v>
      </c>
      <c r="B40" s="1" t="s">
        <v>34</v>
      </c>
      <c r="C40" s="1" t="s">
        <v>131</v>
      </c>
      <c r="D40" s="1" t="s">
        <v>36</v>
      </c>
      <c r="E40" s="1" t="s">
        <v>61</v>
      </c>
      <c r="F40" s="2">
        <v>28.9147420964795</v>
      </c>
      <c r="G40" s="2">
        <v>19.745363014485701</v>
      </c>
      <c r="H40" s="8"/>
      <c r="I40" s="8"/>
      <c r="J40" s="6"/>
      <c r="K40" s="6"/>
      <c r="L40" s="7"/>
      <c r="M40" s="6"/>
    </row>
    <row r="41" spans="1:13" s="4" customFormat="1" ht="15" customHeight="1" x14ac:dyDescent="0.3">
      <c r="A41" s="1" t="s">
        <v>63</v>
      </c>
      <c r="B41" s="1" t="s">
        <v>34</v>
      </c>
      <c r="C41" s="1" t="s">
        <v>131</v>
      </c>
      <c r="D41" s="1" t="s">
        <v>36</v>
      </c>
      <c r="E41" s="1" t="s">
        <v>61</v>
      </c>
      <c r="F41" s="2">
        <v>29.068017879580498</v>
      </c>
      <c r="G41" s="2">
        <v>19.890763088406899</v>
      </c>
      <c r="H41" s="8">
        <f t="shared" si="0"/>
        <v>28.957514179706532</v>
      </c>
      <c r="I41" s="8">
        <f t="shared" si="0"/>
        <v>19.807127198723634</v>
      </c>
      <c r="J41" s="6">
        <f t="shared" si="1"/>
        <v>9.1503869809828977</v>
      </c>
      <c r="K41" s="6"/>
      <c r="L41" s="7">
        <f t="shared" si="3"/>
        <v>-2.4346943744703236</v>
      </c>
      <c r="M41" s="6">
        <f t="shared" si="2"/>
        <v>5.4064978794943963</v>
      </c>
    </row>
    <row r="42" spans="1:13" s="4" customFormat="1" ht="15" customHeight="1" x14ac:dyDescent="0.3">
      <c r="A42" s="1" t="s">
        <v>64</v>
      </c>
      <c r="B42" s="1" t="s">
        <v>34</v>
      </c>
      <c r="C42" s="1" t="s">
        <v>131</v>
      </c>
      <c r="D42" s="1" t="s">
        <v>36</v>
      </c>
      <c r="E42" s="1" t="s">
        <v>65</v>
      </c>
      <c r="F42" s="2">
        <v>29.186647698453601</v>
      </c>
      <c r="G42" s="2">
        <v>20.412467483602001</v>
      </c>
      <c r="H42" s="8"/>
      <c r="I42" s="8"/>
      <c r="J42" s="6"/>
      <c r="K42" s="6"/>
      <c r="L42" s="7"/>
      <c r="M42" s="6"/>
    </row>
    <row r="43" spans="1:13" s="4" customFormat="1" ht="15" customHeight="1" x14ac:dyDescent="0.3">
      <c r="A43" s="1" t="s">
        <v>66</v>
      </c>
      <c r="B43" s="1" t="s">
        <v>34</v>
      </c>
      <c r="C43" s="1" t="s">
        <v>131</v>
      </c>
      <c r="D43" s="1" t="s">
        <v>36</v>
      </c>
      <c r="E43" s="1" t="s">
        <v>65</v>
      </c>
      <c r="F43" s="2">
        <v>29.617474913544999</v>
      </c>
      <c r="G43" s="2">
        <v>20.237754513614298</v>
      </c>
      <c r="H43" s="8"/>
      <c r="I43" s="8"/>
      <c r="J43" s="6"/>
      <c r="K43" s="6"/>
      <c r="L43" s="7"/>
      <c r="M43" s="6"/>
    </row>
    <row r="44" spans="1:13" s="4" customFormat="1" ht="15" customHeight="1" x14ac:dyDescent="0.3">
      <c r="A44" s="1" t="s">
        <v>67</v>
      </c>
      <c r="B44" s="1" t="s">
        <v>34</v>
      </c>
      <c r="C44" s="1" t="s">
        <v>131</v>
      </c>
      <c r="D44" s="1" t="s">
        <v>36</v>
      </c>
      <c r="E44" s="1" t="s">
        <v>65</v>
      </c>
      <c r="F44" s="2">
        <v>29.6486034428188</v>
      </c>
      <c r="G44" s="2">
        <v>20.246933651421401</v>
      </c>
      <c r="H44" s="8">
        <f t="shared" si="0"/>
        <v>29.484242018272468</v>
      </c>
      <c r="I44" s="8">
        <f t="shared" si="0"/>
        <v>20.299051882879233</v>
      </c>
      <c r="J44" s="6">
        <f t="shared" si="1"/>
        <v>9.1851901353932348</v>
      </c>
      <c r="K44" s="6"/>
      <c r="L44" s="7">
        <f t="shared" si="3"/>
        <v>-2.3998912200599865</v>
      </c>
      <c r="M44" s="6">
        <f t="shared" si="2"/>
        <v>5.2776336918236897</v>
      </c>
    </row>
    <row r="45" spans="1:13" s="4" customFormat="1" ht="15" customHeight="1" x14ac:dyDescent="0.3">
      <c r="A45" s="1" t="s">
        <v>68</v>
      </c>
      <c r="B45" s="1" t="s">
        <v>34</v>
      </c>
      <c r="C45" s="1" t="s">
        <v>131</v>
      </c>
      <c r="D45" s="1" t="s">
        <v>36</v>
      </c>
      <c r="E45" s="1" t="s">
        <v>151</v>
      </c>
      <c r="F45" s="2">
        <v>27.755021789700699</v>
      </c>
      <c r="G45" s="2">
        <v>18.7119870422258</v>
      </c>
      <c r="H45" s="8"/>
      <c r="I45" s="8"/>
      <c r="J45" s="6"/>
      <c r="K45" s="6"/>
      <c r="L45" s="7"/>
      <c r="M45" s="6"/>
    </row>
    <row r="46" spans="1:13" s="4" customFormat="1" ht="15" customHeight="1" x14ac:dyDescent="0.3">
      <c r="A46" s="1" t="s">
        <v>69</v>
      </c>
      <c r="B46" s="1" t="s">
        <v>34</v>
      </c>
      <c r="C46" s="1" t="s">
        <v>131</v>
      </c>
      <c r="D46" s="1" t="s">
        <v>36</v>
      </c>
      <c r="E46" s="1" t="s">
        <v>150</v>
      </c>
      <c r="F46" s="2">
        <v>27.440119825522402</v>
      </c>
      <c r="G46" s="2">
        <v>18.824590163297799</v>
      </c>
      <c r="H46" s="8"/>
      <c r="I46" s="8"/>
      <c r="J46" s="6"/>
      <c r="K46" s="6"/>
      <c r="L46" s="7"/>
      <c r="M46" s="6"/>
    </row>
    <row r="47" spans="1:13" s="4" customFormat="1" ht="15" customHeight="1" x14ac:dyDescent="0.3">
      <c r="A47" s="1" t="s">
        <v>70</v>
      </c>
      <c r="B47" s="1" t="s">
        <v>34</v>
      </c>
      <c r="C47" s="1" t="s">
        <v>131</v>
      </c>
      <c r="D47" s="1" t="s">
        <v>36</v>
      </c>
      <c r="E47" s="1" t="s">
        <v>150</v>
      </c>
      <c r="F47" s="2">
        <v>27.535962063449801</v>
      </c>
      <c r="G47" s="2">
        <v>18.7385552350304</v>
      </c>
      <c r="H47" s="8">
        <f t="shared" si="0"/>
        <v>27.577034559557632</v>
      </c>
      <c r="I47" s="8">
        <f t="shared" si="0"/>
        <v>18.758377480184667</v>
      </c>
      <c r="J47" s="6">
        <f t="shared" si="1"/>
        <v>8.8186570793729651</v>
      </c>
      <c r="K47" s="6"/>
      <c r="L47" s="7">
        <f t="shared" si="3"/>
        <v>-2.7664242760802562</v>
      </c>
      <c r="M47" s="6">
        <f t="shared" si="2"/>
        <v>6.8041940029316264</v>
      </c>
    </row>
    <row r="48" spans="1:13" s="4" customFormat="1" ht="15" customHeight="1" x14ac:dyDescent="0.3">
      <c r="A48" s="1" t="s">
        <v>71</v>
      </c>
      <c r="B48" s="1" t="s">
        <v>34</v>
      </c>
      <c r="C48" s="1" t="s">
        <v>131</v>
      </c>
      <c r="D48" s="1" t="s">
        <v>36</v>
      </c>
      <c r="E48" s="1" t="s">
        <v>152</v>
      </c>
      <c r="F48" s="10"/>
      <c r="G48" s="2">
        <v>18.837081730358001</v>
      </c>
      <c r="H48" s="8"/>
      <c r="I48" s="8"/>
      <c r="J48" s="6"/>
      <c r="K48" s="6"/>
      <c r="L48" s="7"/>
      <c r="M48" s="6"/>
    </row>
    <row r="49" spans="1:13" s="4" customFormat="1" ht="15" customHeight="1" x14ac:dyDescent="0.3">
      <c r="A49" s="1" t="s">
        <v>72</v>
      </c>
      <c r="B49" s="1" t="s">
        <v>34</v>
      </c>
      <c r="C49" s="1" t="s">
        <v>131</v>
      </c>
      <c r="D49" s="1" t="s">
        <v>36</v>
      </c>
      <c r="E49" s="1" t="s">
        <v>152</v>
      </c>
      <c r="F49" s="2">
        <v>28.049832458311599</v>
      </c>
      <c r="G49" s="2">
        <v>18.709466115536301</v>
      </c>
      <c r="H49" s="8"/>
      <c r="I49" s="8"/>
      <c r="J49" s="6"/>
      <c r="K49" s="6"/>
      <c r="L49" s="7"/>
      <c r="M49" s="6"/>
    </row>
    <row r="50" spans="1:13" s="4" customFormat="1" ht="15" customHeight="1" x14ac:dyDescent="0.3">
      <c r="A50" s="1" t="s">
        <v>73</v>
      </c>
      <c r="B50" s="1" t="s">
        <v>34</v>
      </c>
      <c r="C50" s="1" t="s">
        <v>131</v>
      </c>
      <c r="D50" s="1" t="s">
        <v>36</v>
      </c>
      <c r="E50" s="1" t="s">
        <v>152</v>
      </c>
      <c r="F50" s="2">
        <v>28.152451478465402</v>
      </c>
      <c r="G50" s="2">
        <v>19.023849034958001</v>
      </c>
      <c r="H50" s="8">
        <f t="shared" si="0"/>
        <v>28.1011419683885</v>
      </c>
      <c r="I50" s="8">
        <f t="shared" si="0"/>
        <v>18.856798960284099</v>
      </c>
      <c r="J50" s="6">
        <f t="shared" si="1"/>
        <v>9.2443430081044013</v>
      </c>
      <c r="K50" s="6"/>
      <c r="L50" s="7">
        <f t="shared" si="3"/>
        <v>-2.3407383473488199</v>
      </c>
      <c r="M50" s="6">
        <f t="shared" si="2"/>
        <v>5.0656182118212474</v>
      </c>
    </row>
    <row r="51" spans="1:13" s="4" customFormat="1" ht="15" customHeight="1" x14ac:dyDescent="0.3">
      <c r="A51" s="1" t="s">
        <v>74</v>
      </c>
      <c r="B51" s="1" t="s">
        <v>34</v>
      </c>
      <c r="C51" s="1" t="s">
        <v>131</v>
      </c>
      <c r="D51" s="1" t="s">
        <v>36</v>
      </c>
      <c r="E51" s="1" t="s">
        <v>153</v>
      </c>
      <c r="F51" s="10"/>
      <c r="G51" s="2">
        <v>18.9433272956698</v>
      </c>
      <c r="H51" s="8"/>
      <c r="I51" s="8"/>
      <c r="J51" s="6"/>
      <c r="K51" s="6"/>
      <c r="L51" s="7"/>
      <c r="M51" s="6"/>
    </row>
    <row r="52" spans="1:13" s="4" customFormat="1" ht="15" customHeight="1" x14ac:dyDescent="0.3">
      <c r="A52" s="1" t="s">
        <v>75</v>
      </c>
      <c r="B52" s="1" t="s">
        <v>34</v>
      </c>
      <c r="C52" s="1" t="s">
        <v>131</v>
      </c>
      <c r="D52" s="1" t="s">
        <v>36</v>
      </c>
      <c r="E52" s="1" t="s">
        <v>153</v>
      </c>
      <c r="F52" s="2">
        <v>26.644204292569</v>
      </c>
      <c r="G52" s="2">
        <v>18.846912827838</v>
      </c>
      <c r="H52" s="8"/>
      <c r="I52" s="8"/>
      <c r="J52" s="6"/>
      <c r="K52" s="6"/>
      <c r="L52" s="7"/>
      <c r="M52" s="6"/>
    </row>
    <row r="53" spans="1:13" s="4" customFormat="1" ht="15" customHeight="1" x14ac:dyDescent="0.3">
      <c r="A53" s="1" t="s">
        <v>76</v>
      </c>
      <c r="B53" s="1" t="s">
        <v>34</v>
      </c>
      <c r="C53" s="1" t="s">
        <v>131</v>
      </c>
      <c r="D53" s="1" t="s">
        <v>36</v>
      </c>
      <c r="E53" s="1" t="s">
        <v>153</v>
      </c>
      <c r="F53" s="2">
        <v>26.745154991184499</v>
      </c>
      <c r="G53" s="2">
        <v>18.9089078861881</v>
      </c>
      <c r="H53" s="8">
        <f t="shared" si="0"/>
        <v>26.69467964187675</v>
      </c>
      <c r="I53" s="8">
        <f t="shared" si="0"/>
        <v>18.899716003231969</v>
      </c>
      <c r="J53" s="6">
        <f t="shared" si="1"/>
        <v>7.7949636386447807</v>
      </c>
      <c r="K53" s="6"/>
      <c r="L53" s="7">
        <f t="shared" si="3"/>
        <v>-3.7901177168084406</v>
      </c>
      <c r="M53" s="6">
        <f t="shared" si="2"/>
        <v>13.833724418642218</v>
      </c>
    </row>
    <row r="54" spans="1:13" s="4" customFormat="1" ht="15" customHeight="1" x14ac:dyDescent="0.3">
      <c r="A54" s="1" t="s">
        <v>77</v>
      </c>
      <c r="B54" s="1" t="s">
        <v>34</v>
      </c>
      <c r="C54" s="1" t="s">
        <v>131</v>
      </c>
      <c r="D54" s="1" t="s">
        <v>36</v>
      </c>
      <c r="E54" s="1" t="s">
        <v>154</v>
      </c>
      <c r="F54" s="2">
        <v>28.549234991957601</v>
      </c>
      <c r="G54" s="2">
        <v>19.891596860801101</v>
      </c>
      <c r="H54" s="8"/>
      <c r="I54" s="8"/>
      <c r="J54" s="6"/>
      <c r="K54" s="6"/>
      <c r="L54" s="7"/>
      <c r="M54" s="6"/>
    </row>
    <row r="55" spans="1:13" s="4" customFormat="1" ht="15" customHeight="1" x14ac:dyDescent="0.3">
      <c r="A55" s="1" t="s">
        <v>78</v>
      </c>
      <c r="B55" s="1" t="s">
        <v>34</v>
      </c>
      <c r="C55" s="1" t="s">
        <v>131</v>
      </c>
      <c r="D55" s="1" t="s">
        <v>36</v>
      </c>
      <c r="E55" s="1" t="s">
        <v>154</v>
      </c>
      <c r="F55" s="10"/>
      <c r="G55" s="2">
        <v>19.6510236938662</v>
      </c>
      <c r="H55" s="8"/>
      <c r="I55" s="8"/>
      <c r="J55" s="6"/>
      <c r="K55" s="6"/>
      <c r="L55" s="7"/>
      <c r="M55" s="6"/>
    </row>
    <row r="56" spans="1:13" s="4" customFormat="1" ht="15" customHeight="1" x14ac:dyDescent="0.3">
      <c r="A56" s="1" t="s">
        <v>79</v>
      </c>
      <c r="B56" s="1" t="s">
        <v>34</v>
      </c>
      <c r="C56" s="1" t="s">
        <v>131</v>
      </c>
      <c r="D56" s="1" t="s">
        <v>36</v>
      </c>
      <c r="E56" s="1" t="s">
        <v>154</v>
      </c>
      <c r="F56" s="2">
        <v>28.397051537142801</v>
      </c>
      <c r="G56" s="2">
        <v>19.647692238054901</v>
      </c>
      <c r="H56" s="8">
        <f t="shared" si="0"/>
        <v>28.473143264550203</v>
      </c>
      <c r="I56" s="8">
        <f t="shared" si="0"/>
        <v>19.730104264240733</v>
      </c>
      <c r="J56" s="6">
        <f t="shared" si="1"/>
        <v>8.7430390003094693</v>
      </c>
      <c r="K56" s="6"/>
      <c r="L56" s="7">
        <f t="shared" si="3"/>
        <v>-2.8420423551437519</v>
      </c>
      <c r="M56" s="6">
        <f t="shared" si="2"/>
        <v>7.1703441029260144</v>
      </c>
    </row>
    <row r="57" spans="1:13" s="4" customFormat="1" ht="15" customHeight="1" x14ac:dyDescent="0.3">
      <c r="A57" s="1" t="s">
        <v>80</v>
      </c>
      <c r="B57" s="1" t="s">
        <v>34</v>
      </c>
      <c r="C57" s="1" t="s">
        <v>131</v>
      </c>
      <c r="D57" s="1" t="s">
        <v>36</v>
      </c>
      <c r="E57" s="1" t="s">
        <v>155</v>
      </c>
      <c r="F57" s="2">
        <v>28.464426830657501</v>
      </c>
      <c r="G57" s="2">
        <v>20.024571614841001</v>
      </c>
      <c r="H57" s="8"/>
      <c r="I57" s="8"/>
      <c r="J57" s="6"/>
      <c r="K57" s="6"/>
      <c r="L57" s="7"/>
      <c r="M57" s="6"/>
    </row>
    <row r="58" spans="1:13" s="4" customFormat="1" ht="15" customHeight="1" x14ac:dyDescent="0.3">
      <c r="A58" s="1" t="s">
        <v>81</v>
      </c>
      <c r="B58" s="1" t="s">
        <v>34</v>
      </c>
      <c r="C58" s="1" t="s">
        <v>131</v>
      </c>
      <c r="D58" s="1" t="s">
        <v>36</v>
      </c>
      <c r="E58" s="1" t="s">
        <v>155</v>
      </c>
      <c r="F58" s="2">
        <v>28.668721578572299</v>
      </c>
      <c r="G58" s="2">
        <v>20.222096472074899</v>
      </c>
      <c r="H58" s="8"/>
      <c r="I58" s="8"/>
      <c r="J58" s="6"/>
      <c r="K58" s="6"/>
      <c r="L58" s="7"/>
      <c r="M58" s="6"/>
    </row>
    <row r="59" spans="1:13" s="4" customFormat="1" ht="15" customHeight="1" x14ac:dyDescent="0.3">
      <c r="A59" s="1" t="s">
        <v>82</v>
      </c>
      <c r="B59" s="1" t="s">
        <v>34</v>
      </c>
      <c r="C59" s="1" t="s">
        <v>131</v>
      </c>
      <c r="D59" s="1" t="s">
        <v>36</v>
      </c>
      <c r="E59" s="1" t="s">
        <v>155</v>
      </c>
      <c r="F59" s="10"/>
      <c r="G59" s="2">
        <v>20.085305115347701</v>
      </c>
      <c r="H59" s="8">
        <f t="shared" si="0"/>
        <v>28.566574204614902</v>
      </c>
      <c r="I59" s="8">
        <f t="shared" si="0"/>
        <v>20.110657734087869</v>
      </c>
      <c r="J59" s="6">
        <f t="shared" si="1"/>
        <v>8.4559164705270327</v>
      </c>
      <c r="K59" s="6"/>
      <c r="L59" s="7">
        <f t="shared" si="3"/>
        <v>-3.1291648849261886</v>
      </c>
      <c r="M59" s="6">
        <f t="shared" si="2"/>
        <v>8.7492835541699101</v>
      </c>
    </row>
    <row r="60" spans="1:13" s="4" customFormat="1" ht="15" customHeight="1" x14ac:dyDescent="0.3">
      <c r="A60" s="1" t="s">
        <v>83</v>
      </c>
      <c r="B60" s="1" t="s">
        <v>34</v>
      </c>
      <c r="C60" s="1" t="s">
        <v>131</v>
      </c>
      <c r="D60" s="1" t="s">
        <v>36</v>
      </c>
      <c r="E60" s="1" t="s">
        <v>157</v>
      </c>
      <c r="F60" s="2">
        <v>28.237600919898298</v>
      </c>
      <c r="G60" s="2">
        <v>19.333680959630001</v>
      </c>
      <c r="H60" s="8"/>
      <c r="I60" s="8"/>
      <c r="J60" s="6"/>
      <c r="K60" s="6"/>
      <c r="L60" s="7"/>
      <c r="M60" s="6"/>
    </row>
    <row r="61" spans="1:13" s="4" customFormat="1" ht="15" customHeight="1" x14ac:dyDescent="0.3">
      <c r="A61" s="1" t="s">
        <v>84</v>
      </c>
      <c r="B61" s="1" t="s">
        <v>34</v>
      </c>
      <c r="C61" s="1" t="s">
        <v>131</v>
      </c>
      <c r="D61" s="1" t="s">
        <v>36</v>
      </c>
      <c r="E61" s="1" t="s">
        <v>156</v>
      </c>
      <c r="F61" s="2">
        <v>28.068326429892402</v>
      </c>
      <c r="G61" s="2">
        <v>19.244308815608701</v>
      </c>
      <c r="H61" s="8"/>
      <c r="I61" s="8"/>
      <c r="J61" s="6"/>
      <c r="K61" s="6"/>
      <c r="L61" s="7"/>
      <c r="M61" s="6"/>
    </row>
    <row r="62" spans="1:13" s="4" customFormat="1" ht="15" customHeight="1" x14ac:dyDescent="0.3">
      <c r="A62" s="1" t="s">
        <v>85</v>
      </c>
      <c r="B62" s="1" t="s">
        <v>34</v>
      </c>
      <c r="C62" s="1" t="s">
        <v>131</v>
      </c>
      <c r="D62" s="1" t="s">
        <v>36</v>
      </c>
      <c r="E62" s="1" t="s">
        <v>157</v>
      </c>
      <c r="F62" s="2">
        <v>28.711215519722799</v>
      </c>
      <c r="G62" s="2">
        <v>19.433434783187799</v>
      </c>
      <c r="H62" s="8">
        <f t="shared" si="0"/>
        <v>28.339047623171165</v>
      </c>
      <c r="I62" s="8">
        <f t="shared" si="0"/>
        <v>19.337141519475502</v>
      </c>
      <c r="J62" s="6">
        <f t="shared" si="1"/>
        <v>9.0019061036956636</v>
      </c>
      <c r="K62" s="6"/>
      <c r="L62" s="7">
        <f t="shared" si="3"/>
        <v>-2.5831752517575577</v>
      </c>
      <c r="M62" s="6">
        <f t="shared" si="2"/>
        <v>5.9925716426927975</v>
      </c>
    </row>
    <row r="63" spans="1:13" s="4" customFormat="1" ht="15" customHeight="1" x14ac:dyDescent="0.3">
      <c r="A63" s="1" t="s">
        <v>86</v>
      </c>
      <c r="B63" s="1" t="s">
        <v>34</v>
      </c>
      <c r="C63" s="1" t="s">
        <v>131</v>
      </c>
      <c r="D63" s="1" t="s">
        <v>36</v>
      </c>
      <c r="E63" s="1" t="s">
        <v>158</v>
      </c>
      <c r="F63" s="2">
        <v>26.4615095201173</v>
      </c>
      <c r="G63" s="2">
        <v>19.005319040541799</v>
      </c>
      <c r="H63" s="8"/>
      <c r="I63" s="8"/>
      <c r="J63" s="6"/>
      <c r="K63" s="6"/>
      <c r="L63" s="7"/>
      <c r="M63" s="6"/>
    </row>
    <row r="64" spans="1:13" s="4" customFormat="1" ht="15" customHeight="1" x14ac:dyDescent="0.3">
      <c r="A64" s="1" t="s">
        <v>87</v>
      </c>
      <c r="B64" s="1" t="s">
        <v>34</v>
      </c>
      <c r="C64" s="1" t="s">
        <v>131</v>
      </c>
      <c r="D64" s="1" t="s">
        <v>36</v>
      </c>
      <c r="E64" s="1" t="s">
        <v>158</v>
      </c>
      <c r="F64" s="10"/>
      <c r="G64" s="2">
        <v>18.870279459179599</v>
      </c>
      <c r="H64" s="8"/>
      <c r="I64" s="8"/>
      <c r="J64" s="6"/>
      <c r="K64" s="6"/>
      <c r="L64" s="7"/>
      <c r="M64" s="6"/>
    </row>
    <row r="65" spans="1:13" s="4" customFormat="1" ht="15" customHeight="1" x14ac:dyDescent="0.3">
      <c r="A65" s="1" t="s">
        <v>88</v>
      </c>
      <c r="B65" s="1" t="s">
        <v>34</v>
      </c>
      <c r="C65" s="1" t="s">
        <v>131</v>
      </c>
      <c r="D65" s="1" t="s">
        <v>36</v>
      </c>
      <c r="E65" s="1" t="s">
        <v>158</v>
      </c>
      <c r="F65" s="2">
        <v>26.144062874751398</v>
      </c>
      <c r="G65" s="2">
        <v>18.745552425507199</v>
      </c>
      <c r="H65" s="8">
        <f t="shared" si="0"/>
        <v>26.302786197434351</v>
      </c>
      <c r="I65" s="8">
        <f t="shared" si="0"/>
        <v>18.873716975076199</v>
      </c>
      <c r="J65" s="6">
        <f t="shared" si="1"/>
        <v>7.4290692223581516</v>
      </c>
      <c r="K65" s="6"/>
      <c r="L65" s="7">
        <f t="shared" si="3"/>
        <v>-4.1560121330950697</v>
      </c>
      <c r="M65" s="6">
        <f t="shared" si="2"/>
        <v>17.827248340005347</v>
      </c>
    </row>
    <row r="66" spans="1:13" s="4" customFormat="1" ht="15" customHeight="1" x14ac:dyDescent="0.3">
      <c r="A66" s="1" t="s">
        <v>89</v>
      </c>
      <c r="B66" s="1" t="s">
        <v>34</v>
      </c>
      <c r="C66" s="1" t="s">
        <v>131</v>
      </c>
      <c r="D66" s="1" t="s">
        <v>36</v>
      </c>
      <c r="E66" s="1" t="s">
        <v>159</v>
      </c>
      <c r="F66" s="2">
        <v>26.5219929815919</v>
      </c>
      <c r="G66" s="2">
        <v>18.399876995697198</v>
      </c>
      <c r="H66" s="8"/>
      <c r="I66" s="8"/>
      <c r="J66" s="6"/>
      <c r="K66" s="6"/>
      <c r="L66" s="7"/>
      <c r="M66" s="6"/>
    </row>
    <row r="67" spans="1:13" s="4" customFormat="1" ht="15" customHeight="1" x14ac:dyDescent="0.3">
      <c r="A67" s="1" t="s">
        <v>90</v>
      </c>
      <c r="B67" s="1" t="s">
        <v>34</v>
      </c>
      <c r="C67" s="1" t="s">
        <v>131</v>
      </c>
      <c r="D67" s="1" t="s">
        <v>36</v>
      </c>
      <c r="E67" s="1" t="s">
        <v>159</v>
      </c>
      <c r="F67" s="2">
        <v>26.6136405345631</v>
      </c>
      <c r="G67" s="2">
        <v>18.1304388594172</v>
      </c>
      <c r="H67" s="8"/>
      <c r="I67" s="8"/>
      <c r="J67" s="6"/>
      <c r="K67" s="6"/>
      <c r="L67" s="7"/>
      <c r="M67" s="6"/>
    </row>
    <row r="68" spans="1:13" s="4" customFormat="1" ht="15" customHeight="1" x14ac:dyDescent="0.3">
      <c r="A68" s="1" t="s">
        <v>91</v>
      </c>
      <c r="B68" s="1" t="s">
        <v>34</v>
      </c>
      <c r="C68" s="1" t="s">
        <v>131</v>
      </c>
      <c r="D68" s="1" t="s">
        <v>36</v>
      </c>
      <c r="E68" s="1" t="s">
        <v>159</v>
      </c>
      <c r="F68" s="2">
        <v>26.418988704245901</v>
      </c>
      <c r="G68" s="2">
        <v>18.217358886982801</v>
      </c>
      <c r="H68" s="8">
        <f t="shared" si="0"/>
        <v>26.5182074068003</v>
      </c>
      <c r="I68" s="8">
        <f t="shared" si="0"/>
        <v>18.2492249140324</v>
      </c>
      <c r="J68" s="6">
        <f t="shared" si="1"/>
        <v>8.2689824927679005</v>
      </c>
      <c r="K68" s="6"/>
      <c r="L68" s="7">
        <f t="shared" si="3"/>
        <v>-3.3160988626853207</v>
      </c>
      <c r="M68" s="6">
        <f t="shared" si="2"/>
        <v>9.959676360355644</v>
      </c>
    </row>
    <row r="69" spans="1:13" s="4" customFormat="1" ht="15" customHeight="1" x14ac:dyDescent="0.3">
      <c r="A69" s="1" t="s">
        <v>92</v>
      </c>
      <c r="B69" s="1" t="s">
        <v>34</v>
      </c>
      <c r="C69" s="1" t="s">
        <v>131</v>
      </c>
      <c r="D69" s="1" t="s">
        <v>36</v>
      </c>
      <c r="E69" s="1" t="s">
        <v>160</v>
      </c>
      <c r="F69" s="2">
        <v>29.758779762597399</v>
      </c>
      <c r="G69" s="2">
        <v>20.220849645115699</v>
      </c>
      <c r="H69" s="8"/>
      <c r="I69" s="8"/>
      <c r="J69" s="6"/>
      <c r="K69" s="6"/>
      <c r="L69" s="7"/>
      <c r="M69" s="6"/>
    </row>
    <row r="70" spans="1:13" s="4" customFormat="1" ht="15" customHeight="1" x14ac:dyDescent="0.3">
      <c r="A70" s="1" t="s">
        <v>93</v>
      </c>
      <c r="B70" s="1" t="s">
        <v>34</v>
      </c>
      <c r="C70" s="1" t="s">
        <v>131</v>
      </c>
      <c r="D70" s="1" t="s">
        <v>36</v>
      </c>
      <c r="E70" s="1" t="s">
        <v>160</v>
      </c>
      <c r="F70" s="2">
        <v>30.0475873514334</v>
      </c>
      <c r="G70" s="2">
        <v>20.157466953949001</v>
      </c>
      <c r="H70" s="8"/>
      <c r="I70" s="8"/>
      <c r="J70" s="6"/>
      <c r="K70" s="6"/>
      <c r="L70" s="7"/>
      <c r="M70" s="6"/>
    </row>
    <row r="71" spans="1:13" s="4" customFormat="1" ht="15" customHeight="1" x14ac:dyDescent="0.3">
      <c r="A71" s="1" t="s">
        <v>94</v>
      </c>
      <c r="B71" s="1" t="s">
        <v>34</v>
      </c>
      <c r="C71" s="1" t="s">
        <v>131</v>
      </c>
      <c r="D71" s="1" t="s">
        <v>36</v>
      </c>
      <c r="E71" s="1" t="s">
        <v>160</v>
      </c>
      <c r="F71" s="2">
        <v>30.019550939030101</v>
      </c>
      <c r="G71" s="2">
        <v>20.263695902015499</v>
      </c>
      <c r="H71" s="8">
        <f t="shared" si="0"/>
        <v>29.941972684353633</v>
      </c>
      <c r="I71" s="8">
        <f t="shared" si="0"/>
        <v>20.214004167026733</v>
      </c>
      <c r="J71" s="6">
        <f t="shared" si="1"/>
        <v>9.7279685173269002</v>
      </c>
      <c r="K71" s="6"/>
      <c r="L71" s="7">
        <f t="shared" si="3"/>
        <v>-1.8571128381263211</v>
      </c>
      <c r="M71" s="6">
        <f t="shared" si="2"/>
        <v>3.6228192741090774</v>
      </c>
    </row>
    <row r="72" spans="1:13" s="4" customFormat="1" ht="15" customHeight="1" x14ac:dyDescent="0.3">
      <c r="A72" s="1" t="s">
        <v>95</v>
      </c>
      <c r="B72" s="1" t="s">
        <v>34</v>
      </c>
      <c r="C72" s="1" t="s">
        <v>131</v>
      </c>
      <c r="D72" s="1" t="s">
        <v>36</v>
      </c>
      <c r="E72" s="1" t="s">
        <v>161</v>
      </c>
      <c r="F72" s="2">
        <v>29.7949447923748</v>
      </c>
      <c r="G72" s="2">
        <v>20.0803093542204</v>
      </c>
      <c r="H72" s="8"/>
      <c r="I72" s="8"/>
      <c r="J72" s="6"/>
      <c r="K72" s="6"/>
      <c r="L72" s="7"/>
      <c r="M72" s="6"/>
    </row>
    <row r="73" spans="1:13" s="4" customFormat="1" ht="15" customHeight="1" x14ac:dyDescent="0.3">
      <c r="A73" s="1" t="s">
        <v>96</v>
      </c>
      <c r="B73" s="1" t="s">
        <v>34</v>
      </c>
      <c r="C73" s="1" t="s">
        <v>131</v>
      </c>
      <c r="D73" s="1" t="s">
        <v>36</v>
      </c>
      <c r="E73" s="1" t="s">
        <v>161</v>
      </c>
      <c r="F73" s="2">
        <v>29.967962706208901</v>
      </c>
      <c r="G73" s="2">
        <v>20.015211013198002</v>
      </c>
      <c r="H73" s="8"/>
      <c r="I73" s="8"/>
      <c r="J73" s="6"/>
      <c r="K73" s="6"/>
      <c r="L73" s="7"/>
      <c r="M73" s="6"/>
    </row>
    <row r="74" spans="1:13" s="4" customFormat="1" ht="15" customHeight="1" x14ac:dyDescent="0.3">
      <c r="A74" s="1" t="s">
        <v>97</v>
      </c>
      <c r="B74" s="1" t="s">
        <v>34</v>
      </c>
      <c r="C74" s="1" t="s">
        <v>131</v>
      </c>
      <c r="D74" s="1" t="s">
        <v>36</v>
      </c>
      <c r="E74" s="1" t="s">
        <v>161</v>
      </c>
      <c r="F74" s="2">
        <v>30.035430518206699</v>
      </c>
      <c r="G74" s="2">
        <v>20.1614333582434</v>
      </c>
      <c r="H74" s="8">
        <f t="shared" si="0"/>
        <v>29.932779338930132</v>
      </c>
      <c r="I74" s="8">
        <f t="shared" si="0"/>
        <v>20.085651241887266</v>
      </c>
      <c r="J74" s="6">
        <f t="shared" si="1"/>
        <v>9.8471280970428658</v>
      </c>
      <c r="K74" s="6"/>
      <c r="L74" s="7">
        <f t="shared" si="3"/>
        <v>-1.7379532584103554</v>
      </c>
      <c r="M74" s="6">
        <f t="shared" si="2"/>
        <v>3.3356161035865588</v>
      </c>
    </row>
    <row r="75" spans="1:13" s="4" customFormat="1" ht="15" customHeight="1" x14ac:dyDescent="0.3">
      <c r="A75" s="1" t="s">
        <v>98</v>
      </c>
      <c r="B75" s="1" t="s">
        <v>34</v>
      </c>
      <c r="C75" s="1" t="s">
        <v>131</v>
      </c>
      <c r="D75" s="1" t="s">
        <v>36</v>
      </c>
      <c r="E75" s="1" t="s">
        <v>162</v>
      </c>
      <c r="F75" s="2">
        <v>28.072037470240399</v>
      </c>
      <c r="G75" s="2">
        <v>20.1254162780827</v>
      </c>
      <c r="H75" s="8"/>
      <c r="I75" s="8"/>
      <c r="J75" s="6"/>
      <c r="K75" s="6"/>
      <c r="L75" s="7"/>
      <c r="M75" s="6"/>
    </row>
    <row r="76" spans="1:13" s="4" customFormat="1" ht="15" customHeight="1" x14ac:dyDescent="0.3">
      <c r="A76" s="1" t="s">
        <v>99</v>
      </c>
      <c r="B76" s="1" t="s">
        <v>34</v>
      </c>
      <c r="C76" s="1" t="s">
        <v>131</v>
      </c>
      <c r="D76" s="1" t="s">
        <v>36</v>
      </c>
      <c r="E76" s="1" t="s">
        <v>162</v>
      </c>
      <c r="F76" s="2">
        <v>27.804793437998001</v>
      </c>
      <c r="G76" s="2">
        <v>19.926250842420501</v>
      </c>
      <c r="H76" s="8"/>
      <c r="I76" s="8"/>
      <c r="J76" s="6"/>
      <c r="K76" s="6"/>
      <c r="L76" s="7"/>
      <c r="M76" s="6"/>
    </row>
    <row r="77" spans="1:13" s="4" customFormat="1" ht="15" customHeight="1" x14ac:dyDescent="0.3">
      <c r="A77" s="1" t="s">
        <v>100</v>
      </c>
      <c r="B77" s="1" t="s">
        <v>34</v>
      </c>
      <c r="C77" s="1" t="s">
        <v>131</v>
      </c>
      <c r="D77" s="1" t="s">
        <v>36</v>
      </c>
      <c r="E77" s="1" t="s">
        <v>162</v>
      </c>
      <c r="F77" s="2">
        <v>27.765440619499799</v>
      </c>
      <c r="G77" s="2">
        <v>19.959704718523199</v>
      </c>
      <c r="H77" s="8">
        <f t="shared" si="0"/>
        <v>27.880757175912734</v>
      </c>
      <c r="I77" s="8">
        <f t="shared" si="0"/>
        <v>20.0037906130088</v>
      </c>
      <c r="J77" s="6">
        <f t="shared" si="1"/>
        <v>7.8769665629039345</v>
      </c>
      <c r="K77" s="6"/>
      <c r="L77" s="7">
        <f t="shared" si="3"/>
        <v>-3.7081147925492868</v>
      </c>
      <c r="M77" s="6">
        <f t="shared" si="2"/>
        <v>13.069343719654647</v>
      </c>
    </row>
    <row r="78" spans="1:13" s="4" customFormat="1" ht="15" customHeight="1" x14ac:dyDescent="0.3">
      <c r="A78" s="1" t="s">
        <v>101</v>
      </c>
      <c r="B78" s="1" t="s">
        <v>34</v>
      </c>
      <c r="C78" s="1" t="s">
        <v>131</v>
      </c>
      <c r="D78" s="1" t="s">
        <v>36</v>
      </c>
      <c r="E78" s="1" t="s">
        <v>163</v>
      </c>
      <c r="F78" s="2">
        <v>28.196766792759298</v>
      </c>
      <c r="G78" s="2">
        <v>19.5679503430515</v>
      </c>
      <c r="H78" s="8"/>
      <c r="I78" s="8"/>
      <c r="J78" s="6"/>
      <c r="K78" s="6"/>
      <c r="L78" s="7"/>
      <c r="M78" s="6"/>
    </row>
    <row r="79" spans="1:13" s="4" customFormat="1" ht="15" customHeight="1" x14ac:dyDescent="0.3">
      <c r="A79" s="1" t="s">
        <v>102</v>
      </c>
      <c r="B79" s="1" t="s">
        <v>34</v>
      </c>
      <c r="C79" s="1" t="s">
        <v>131</v>
      </c>
      <c r="D79" s="1" t="s">
        <v>36</v>
      </c>
      <c r="E79" s="1" t="s">
        <v>163</v>
      </c>
      <c r="F79" s="2">
        <v>27.9124523522839</v>
      </c>
      <c r="G79" s="2">
        <v>19.312598649370798</v>
      </c>
      <c r="H79" s="8"/>
      <c r="I79" s="8"/>
      <c r="J79" s="6"/>
      <c r="K79" s="6"/>
      <c r="L79" s="7"/>
      <c r="M79" s="6"/>
    </row>
    <row r="80" spans="1:13" s="4" customFormat="1" ht="15" customHeight="1" x14ac:dyDescent="0.3">
      <c r="A80" s="1" t="s">
        <v>103</v>
      </c>
      <c r="B80" s="1" t="s">
        <v>34</v>
      </c>
      <c r="C80" s="1" t="s">
        <v>131</v>
      </c>
      <c r="D80" s="1" t="s">
        <v>36</v>
      </c>
      <c r="E80" s="1" t="s">
        <v>163</v>
      </c>
      <c r="F80" s="2">
        <v>27.9767296842933</v>
      </c>
      <c r="G80" s="2">
        <v>19.5222983363713</v>
      </c>
      <c r="H80" s="8">
        <f t="shared" si="0"/>
        <v>28.028649609778835</v>
      </c>
      <c r="I80" s="8">
        <f t="shared" si="0"/>
        <v>19.467615776264534</v>
      </c>
      <c r="J80" s="6">
        <f t="shared" si="1"/>
        <v>8.5610338335143013</v>
      </c>
      <c r="K80" s="6"/>
      <c r="L80" s="7">
        <f t="shared" si="3"/>
        <v>-3.02404752193892</v>
      </c>
      <c r="M80" s="6">
        <f t="shared" si="2"/>
        <v>8.1344653287537874</v>
      </c>
    </row>
    <row r="81" spans="1:13" s="4" customFormat="1" ht="15" customHeight="1" x14ac:dyDescent="0.3">
      <c r="A81" s="1" t="s">
        <v>104</v>
      </c>
      <c r="B81" s="1" t="s">
        <v>34</v>
      </c>
      <c r="C81" s="1" t="s">
        <v>131</v>
      </c>
      <c r="D81" s="1" t="s">
        <v>36</v>
      </c>
      <c r="E81" s="1" t="s">
        <v>164</v>
      </c>
      <c r="F81" s="2">
        <v>27.876067271326299</v>
      </c>
      <c r="G81" s="2">
        <v>19.1659126258741</v>
      </c>
      <c r="H81" s="8"/>
      <c r="I81" s="8"/>
      <c r="J81" s="6"/>
      <c r="K81" s="6"/>
      <c r="L81" s="7"/>
      <c r="M81" s="6"/>
    </row>
    <row r="82" spans="1:13" s="4" customFormat="1" ht="15" customHeight="1" x14ac:dyDescent="0.3">
      <c r="A82" s="1" t="s">
        <v>105</v>
      </c>
      <c r="B82" s="1" t="s">
        <v>34</v>
      </c>
      <c r="C82" s="1" t="s">
        <v>131</v>
      </c>
      <c r="D82" s="1" t="s">
        <v>36</v>
      </c>
      <c r="E82" s="1" t="s">
        <v>164</v>
      </c>
      <c r="F82" s="10"/>
      <c r="G82" s="2">
        <v>19.130890952687601</v>
      </c>
      <c r="H82" s="8"/>
      <c r="I82" s="8"/>
      <c r="J82" s="6"/>
      <c r="K82" s="6"/>
      <c r="L82" s="7"/>
      <c r="M82" s="6"/>
    </row>
    <row r="83" spans="1:13" s="4" customFormat="1" ht="15" customHeight="1" x14ac:dyDescent="0.3">
      <c r="A83" s="1" t="s">
        <v>106</v>
      </c>
      <c r="B83" s="1" t="s">
        <v>34</v>
      </c>
      <c r="C83" s="1" t="s">
        <v>131</v>
      </c>
      <c r="D83" s="1" t="s">
        <v>36</v>
      </c>
      <c r="E83" s="1" t="s">
        <v>164</v>
      </c>
      <c r="F83" s="2">
        <v>28.100034508563301</v>
      </c>
      <c r="G83" s="2">
        <v>19.359470842600199</v>
      </c>
      <c r="H83" s="8">
        <f t="shared" si="0"/>
        <v>27.988050889944802</v>
      </c>
      <c r="I83" s="8">
        <f t="shared" si="0"/>
        <v>19.218758140387298</v>
      </c>
      <c r="J83" s="6">
        <f t="shared" si="1"/>
        <v>8.7692927495575042</v>
      </c>
      <c r="K83" s="6"/>
      <c r="L83" s="7">
        <f t="shared" si="3"/>
        <v>-2.8157886058957171</v>
      </c>
      <c r="M83" s="6">
        <f t="shared" si="2"/>
        <v>7.0410403287979584</v>
      </c>
    </row>
    <row r="84" spans="1:13" s="4" customFormat="1" ht="15" customHeight="1" x14ac:dyDescent="0.3">
      <c r="A84" s="1" t="s">
        <v>107</v>
      </c>
      <c r="B84" s="1" t="s">
        <v>34</v>
      </c>
      <c r="C84" s="1" t="s">
        <v>131</v>
      </c>
      <c r="D84" s="1" t="s">
        <v>36</v>
      </c>
      <c r="E84" s="1" t="s">
        <v>165</v>
      </c>
      <c r="F84" s="2">
        <v>27.9072568725712</v>
      </c>
      <c r="G84" s="2">
        <v>19.575057243588301</v>
      </c>
      <c r="H84" s="8"/>
      <c r="I84" s="8"/>
      <c r="J84" s="6"/>
      <c r="K84" s="6"/>
      <c r="L84" s="7"/>
      <c r="M84" s="6"/>
    </row>
    <row r="85" spans="1:13" s="4" customFormat="1" ht="15" customHeight="1" x14ac:dyDescent="0.3">
      <c r="A85" s="1" t="s">
        <v>108</v>
      </c>
      <c r="B85" s="1" t="s">
        <v>34</v>
      </c>
      <c r="C85" s="1" t="s">
        <v>131</v>
      </c>
      <c r="D85" s="1" t="s">
        <v>36</v>
      </c>
      <c r="E85" s="1" t="s">
        <v>165</v>
      </c>
      <c r="F85" s="2">
        <v>27.978069030108099</v>
      </c>
      <c r="G85" s="2">
        <v>19.340476462693399</v>
      </c>
      <c r="H85" s="8"/>
      <c r="I85" s="8"/>
      <c r="J85" s="6"/>
      <c r="K85" s="6"/>
      <c r="L85" s="7"/>
      <c r="M85" s="6"/>
    </row>
    <row r="86" spans="1:13" s="4" customFormat="1" ht="15" customHeight="1" x14ac:dyDescent="0.3">
      <c r="A86" s="1" t="s">
        <v>109</v>
      </c>
      <c r="B86" s="1" t="s">
        <v>34</v>
      </c>
      <c r="C86" s="1" t="s">
        <v>131</v>
      </c>
      <c r="D86" s="1" t="s">
        <v>36</v>
      </c>
      <c r="E86" s="1" t="s">
        <v>165</v>
      </c>
      <c r="F86" s="2">
        <v>28.220120433553198</v>
      </c>
      <c r="G86" s="2">
        <v>19.500216345113</v>
      </c>
      <c r="H86" s="8">
        <f t="shared" si="0"/>
        <v>28.035148778744162</v>
      </c>
      <c r="I86" s="8">
        <f t="shared" si="0"/>
        <v>19.471916683798231</v>
      </c>
      <c r="J86" s="6">
        <f t="shared" si="1"/>
        <v>8.5632320949459313</v>
      </c>
      <c r="K86" s="6"/>
      <c r="L86" s="7">
        <f t="shared" si="3"/>
        <v>-3.02184926050729</v>
      </c>
      <c r="M86" s="6">
        <f t="shared" si="2"/>
        <v>8.122080129884198</v>
      </c>
    </row>
    <row r="87" spans="1:13" s="4" customFormat="1" ht="15" customHeight="1" x14ac:dyDescent="0.3">
      <c r="A87" s="1" t="s">
        <v>110</v>
      </c>
      <c r="B87" s="1" t="s">
        <v>34</v>
      </c>
      <c r="C87" s="1" t="s">
        <v>131</v>
      </c>
      <c r="D87" s="1" t="s">
        <v>36</v>
      </c>
      <c r="E87" s="1" t="s">
        <v>166</v>
      </c>
      <c r="F87" s="2">
        <v>29.183970409391101</v>
      </c>
      <c r="G87" s="2">
        <v>20.494295914197501</v>
      </c>
      <c r="H87" s="8"/>
      <c r="I87" s="8"/>
      <c r="J87" s="6"/>
      <c r="K87" s="6"/>
      <c r="L87" s="7"/>
      <c r="M87" s="6"/>
    </row>
    <row r="88" spans="1:13" s="4" customFormat="1" ht="15" customHeight="1" x14ac:dyDescent="0.3">
      <c r="A88" s="1" t="s">
        <v>111</v>
      </c>
      <c r="B88" s="1" t="s">
        <v>34</v>
      </c>
      <c r="C88" s="1" t="s">
        <v>131</v>
      </c>
      <c r="D88" s="1" t="s">
        <v>36</v>
      </c>
      <c r="E88" s="1" t="s">
        <v>166</v>
      </c>
      <c r="F88" s="2">
        <v>29.002542268823099</v>
      </c>
      <c r="G88" s="2">
        <v>20.486074918551001</v>
      </c>
      <c r="H88" s="8"/>
      <c r="I88" s="8"/>
      <c r="J88" s="6"/>
      <c r="K88" s="6"/>
      <c r="L88" s="7"/>
      <c r="M88" s="6"/>
    </row>
    <row r="89" spans="1:13" s="4" customFormat="1" ht="15" customHeight="1" x14ac:dyDescent="0.3">
      <c r="A89" s="1" t="s">
        <v>112</v>
      </c>
      <c r="B89" s="1" t="s">
        <v>34</v>
      </c>
      <c r="C89" s="1" t="s">
        <v>131</v>
      </c>
      <c r="D89" s="1" t="s">
        <v>36</v>
      </c>
      <c r="E89" s="1" t="s">
        <v>166</v>
      </c>
      <c r="F89" s="2">
        <v>28.874699743523198</v>
      </c>
      <c r="G89" s="2">
        <v>20.523904151765802</v>
      </c>
      <c r="H89" s="8">
        <f t="shared" ref="H89:I104" si="4">AVERAGE(F87:F89)</f>
        <v>29.020404140579132</v>
      </c>
      <c r="I89" s="8">
        <f t="shared" si="4"/>
        <v>20.501424994838104</v>
      </c>
      <c r="J89" s="6">
        <f t="shared" ref="J89:J104" si="5">H89-I89</f>
        <v>8.518979145741028</v>
      </c>
      <c r="K89" s="6"/>
      <c r="L89" s="7">
        <f t="shared" si="3"/>
        <v>-3.0661022097121933</v>
      </c>
      <c r="M89" s="6">
        <f t="shared" si="2"/>
        <v>8.3750755785142879</v>
      </c>
    </row>
    <row r="90" spans="1:13" s="4" customFormat="1" ht="15" customHeight="1" x14ac:dyDescent="0.3">
      <c r="A90" s="1" t="s">
        <v>113</v>
      </c>
      <c r="B90" s="1" t="s">
        <v>34</v>
      </c>
      <c r="C90" s="1" t="s">
        <v>131</v>
      </c>
      <c r="D90" s="1" t="s">
        <v>36</v>
      </c>
      <c r="E90" s="1" t="s">
        <v>168</v>
      </c>
      <c r="F90" s="2">
        <v>28.1398417563828</v>
      </c>
      <c r="G90" s="2">
        <v>19.673448243067199</v>
      </c>
      <c r="H90" s="8"/>
      <c r="I90" s="8"/>
      <c r="J90" s="6"/>
      <c r="K90" s="6"/>
      <c r="L90" s="7"/>
      <c r="M90" s="6"/>
    </row>
    <row r="91" spans="1:13" s="4" customFormat="1" ht="15" customHeight="1" x14ac:dyDescent="0.3">
      <c r="A91" s="1" t="s">
        <v>114</v>
      </c>
      <c r="B91" s="1" t="s">
        <v>34</v>
      </c>
      <c r="C91" s="1" t="s">
        <v>131</v>
      </c>
      <c r="D91" s="1" t="s">
        <v>36</v>
      </c>
      <c r="E91" s="1" t="s">
        <v>167</v>
      </c>
      <c r="F91" s="2">
        <v>28.008538839583199</v>
      </c>
      <c r="G91" s="2">
        <v>19.640055678462801</v>
      </c>
      <c r="H91" s="8"/>
      <c r="I91" s="8"/>
      <c r="J91" s="6"/>
      <c r="K91" s="6"/>
      <c r="L91" s="7"/>
      <c r="M91" s="6"/>
    </row>
    <row r="92" spans="1:13" s="4" customFormat="1" ht="15" customHeight="1" x14ac:dyDescent="0.3">
      <c r="A92" s="1" t="s">
        <v>115</v>
      </c>
      <c r="B92" s="1" t="s">
        <v>34</v>
      </c>
      <c r="C92" s="1" t="s">
        <v>131</v>
      </c>
      <c r="D92" s="1" t="s">
        <v>36</v>
      </c>
      <c r="E92" s="1" t="s">
        <v>168</v>
      </c>
      <c r="F92" s="2">
        <v>28.087717435376401</v>
      </c>
      <c r="G92" s="2">
        <v>19.527911116866601</v>
      </c>
      <c r="H92" s="8">
        <f t="shared" si="4"/>
        <v>28.078699343780801</v>
      </c>
      <c r="I92" s="8">
        <f t="shared" si="4"/>
        <v>19.613805012798867</v>
      </c>
      <c r="J92" s="6">
        <f t="shared" si="5"/>
        <v>8.4648943309819344</v>
      </c>
      <c r="K92" s="6"/>
      <c r="L92" s="7">
        <f t="shared" si="3"/>
        <v>-3.1201870244712868</v>
      </c>
      <c r="M92" s="6">
        <f t="shared" si="2"/>
        <v>8.6950060084709797</v>
      </c>
    </row>
    <row r="93" spans="1:13" s="4" customFormat="1" ht="15" customHeight="1" x14ac:dyDescent="0.3">
      <c r="A93" s="1" t="s">
        <v>116</v>
      </c>
      <c r="B93" s="1" t="s">
        <v>34</v>
      </c>
      <c r="C93" s="1" t="s">
        <v>131</v>
      </c>
      <c r="D93" s="1" t="s">
        <v>36</v>
      </c>
      <c r="E93" s="1" t="s">
        <v>169</v>
      </c>
      <c r="F93" s="2">
        <v>28.041629771370399</v>
      </c>
      <c r="G93" s="2">
        <v>19.0672643169925</v>
      </c>
      <c r="H93" s="8"/>
      <c r="I93" s="8"/>
      <c r="J93" s="6"/>
      <c r="K93" s="6"/>
      <c r="L93" s="7"/>
      <c r="M93" s="6"/>
    </row>
    <row r="94" spans="1:13" s="4" customFormat="1" ht="15" customHeight="1" x14ac:dyDescent="0.3">
      <c r="A94" s="1" t="s">
        <v>117</v>
      </c>
      <c r="B94" s="1" t="s">
        <v>34</v>
      </c>
      <c r="C94" s="1" t="s">
        <v>131</v>
      </c>
      <c r="D94" s="1" t="s">
        <v>36</v>
      </c>
      <c r="E94" s="1" t="s">
        <v>169</v>
      </c>
      <c r="F94" s="2">
        <v>28.115220637952</v>
      </c>
      <c r="G94" s="2">
        <v>19.060660541385701</v>
      </c>
      <c r="H94" s="8"/>
      <c r="I94" s="8"/>
      <c r="J94" s="6"/>
      <c r="K94" s="6"/>
      <c r="L94" s="7"/>
      <c r="M94" s="6"/>
    </row>
    <row r="95" spans="1:13" s="4" customFormat="1" ht="15" customHeight="1" x14ac:dyDescent="0.3">
      <c r="A95" s="1" t="s">
        <v>118</v>
      </c>
      <c r="B95" s="1" t="s">
        <v>34</v>
      </c>
      <c r="C95" s="1" t="s">
        <v>131</v>
      </c>
      <c r="D95" s="1" t="s">
        <v>36</v>
      </c>
      <c r="E95" s="1" t="s">
        <v>169</v>
      </c>
      <c r="F95" s="2">
        <v>28.4675621253805</v>
      </c>
      <c r="G95" s="2">
        <v>19.221180734216901</v>
      </c>
      <c r="H95" s="8">
        <f t="shared" si="4"/>
        <v>28.208137511567632</v>
      </c>
      <c r="I95" s="8">
        <f t="shared" si="4"/>
        <v>19.116368530865035</v>
      </c>
      <c r="J95" s="6">
        <f t="shared" si="5"/>
        <v>9.0917689807025965</v>
      </c>
      <c r="K95" s="6"/>
      <c r="L95" s="7">
        <f t="shared" si="3"/>
        <v>-2.4933123747506247</v>
      </c>
      <c r="M95" s="6">
        <f t="shared" ref="M95:M104" si="6">2^(-L95)</f>
        <v>5.6306925363175031</v>
      </c>
    </row>
    <row r="96" spans="1:13" s="4" customFormat="1" ht="15" customHeight="1" x14ac:dyDescent="0.3">
      <c r="A96" s="1" t="s">
        <v>119</v>
      </c>
      <c r="B96" s="1" t="s">
        <v>34</v>
      </c>
      <c r="C96" s="1" t="s">
        <v>131</v>
      </c>
      <c r="D96" s="1" t="s">
        <v>36</v>
      </c>
      <c r="E96" s="1" t="s">
        <v>170</v>
      </c>
      <c r="F96" s="2">
        <v>27.534014293217499</v>
      </c>
      <c r="G96" s="2">
        <v>18.930839642776998</v>
      </c>
      <c r="H96" s="8"/>
      <c r="I96" s="8"/>
      <c r="J96" s="6"/>
      <c r="K96" s="6"/>
      <c r="L96" s="7"/>
      <c r="M96" s="6"/>
    </row>
    <row r="97" spans="1:13" s="4" customFormat="1" ht="15" customHeight="1" x14ac:dyDescent="0.3">
      <c r="A97" s="1" t="s">
        <v>120</v>
      </c>
      <c r="B97" s="1" t="s">
        <v>34</v>
      </c>
      <c r="C97" s="1" t="s">
        <v>131</v>
      </c>
      <c r="D97" s="1" t="s">
        <v>36</v>
      </c>
      <c r="E97" s="1" t="s">
        <v>170</v>
      </c>
      <c r="F97" s="2">
        <v>27.5214981784261</v>
      </c>
      <c r="G97" s="2">
        <v>18.842426397911598</v>
      </c>
      <c r="H97" s="8"/>
      <c r="I97" s="8"/>
      <c r="J97" s="6"/>
      <c r="K97" s="6"/>
      <c r="L97" s="7"/>
      <c r="M97" s="6"/>
    </row>
    <row r="98" spans="1:13" s="4" customFormat="1" ht="15" customHeight="1" x14ac:dyDescent="0.3">
      <c r="A98" s="1" t="s">
        <v>121</v>
      </c>
      <c r="B98" s="1" t="s">
        <v>34</v>
      </c>
      <c r="C98" s="1" t="s">
        <v>131</v>
      </c>
      <c r="D98" s="1" t="s">
        <v>36</v>
      </c>
      <c r="E98" s="1" t="s">
        <v>170</v>
      </c>
      <c r="F98" s="2">
        <v>27.682574614941601</v>
      </c>
      <c r="G98" s="2">
        <v>19.055112914819102</v>
      </c>
      <c r="H98" s="8">
        <f t="shared" si="4"/>
        <v>27.579362362195067</v>
      </c>
      <c r="I98" s="8">
        <f t="shared" si="4"/>
        <v>18.942792985169234</v>
      </c>
      <c r="J98" s="6">
        <f t="shared" si="5"/>
        <v>8.6365693770258325</v>
      </c>
      <c r="K98" s="6"/>
      <c r="L98" s="7">
        <f t="shared" ref="L98:L104" si="7">J98-$K$29</f>
        <v>-2.9485119784273888</v>
      </c>
      <c r="M98" s="6">
        <f t="shared" si="6"/>
        <v>7.719524467722179</v>
      </c>
    </row>
    <row r="99" spans="1:13" s="4" customFormat="1" ht="15" customHeight="1" x14ac:dyDescent="0.3">
      <c r="A99" s="1" t="s">
        <v>122</v>
      </c>
      <c r="B99" s="1" t="s">
        <v>34</v>
      </c>
      <c r="C99" s="1" t="s">
        <v>131</v>
      </c>
      <c r="D99" s="1" t="s">
        <v>36</v>
      </c>
      <c r="E99" s="1" t="s">
        <v>171</v>
      </c>
      <c r="F99" s="10"/>
      <c r="G99" s="2">
        <v>19.432266479622999</v>
      </c>
      <c r="H99" s="8"/>
      <c r="I99" s="8"/>
      <c r="J99" s="6"/>
      <c r="K99" s="6"/>
      <c r="L99" s="7"/>
      <c r="M99" s="6"/>
    </row>
    <row r="100" spans="1:13" s="4" customFormat="1" ht="15" customHeight="1" x14ac:dyDescent="0.3">
      <c r="A100" s="1" t="s">
        <v>123</v>
      </c>
      <c r="B100" s="1" t="s">
        <v>34</v>
      </c>
      <c r="C100" s="1" t="s">
        <v>131</v>
      </c>
      <c r="D100" s="1" t="s">
        <v>36</v>
      </c>
      <c r="E100" s="1" t="s">
        <v>171</v>
      </c>
      <c r="F100" s="2">
        <v>29.594559674792301</v>
      </c>
      <c r="G100" s="2">
        <v>19.352587364077699</v>
      </c>
      <c r="H100" s="8"/>
      <c r="I100" s="8"/>
      <c r="J100" s="6"/>
      <c r="K100" s="6"/>
      <c r="L100" s="7"/>
      <c r="M100" s="6"/>
    </row>
    <row r="101" spans="1:13" s="4" customFormat="1" ht="15" customHeight="1" x14ac:dyDescent="0.3">
      <c r="A101" s="1" t="s">
        <v>124</v>
      </c>
      <c r="B101" s="1" t="s">
        <v>34</v>
      </c>
      <c r="C101" s="1" t="s">
        <v>131</v>
      </c>
      <c r="D101" s="1" t="s">
        <v>36</v>
      </c>
      <c r="E101" s="1" t="s">
        <v>171</v>
      </c>
      <c r="F101" s="2">
        <v>29.472725456291101</v>
      </c>
      <c r="G101" s="2">
        <v>19.153002073321101</v>
      </c>
      <c r="H101" s="8">
        <f t="shared" si="4"/>
        <v>29.533642565541701</v>
      </c>
      <c r="I101" s="8">
        <f t="shared" si="4"/>
        <v>19.312618639007269</v>
      </c>
      <c r="J101" s="6">
        <f t="shared" si="5"/>
        <v>10.221023926534432</v>
      </c>
      <c r="K101" s="6"/>
      <c r="L101" s="7">
        <f t="shared" si="7"/>
        <v>-1.3640574289187892</v>
      </c>
      <c r="M101" s="6">
        <f t="shared" si="6"/>
        <v>2.5740809582139836</v>
      </c>
    </row>
    <row r="102" spans="1:13" s="4" customFormat="1" ht="15" customHeight="1" x14ac:dyDescent="0.3">
      <c r="A102" s="1" t="s">
        <v>125</v>
      </c>
      <c r="B102" s="1" t="s">
        <v>34</v>
      </c>
      <c r="C102" s="1" t="s">
        <v>131</v>
      </c>
      <c r="D102" s="1" t="s">
        <v>36</v>
      </c>
      <c r="E102" s="1" t="s">
        <v>172</v>
      </c>
      <c r="F102" s="2">
        <v>28.180000345064101</v>
      </c>
      <c r="G102" s="2">
        <v>19.254334664117501</v>
      </c>
      <c r="H102" s="8"/>
      <c r="I102" s="8"/>
      <c r="J102" s="6"/>
      <c r="K102" s="6"/>
      <c r="L102" s="7"/>
      <c r="M102" s="6"/>
    </row>
    <row r="103" spans="1:13" s="4" customFormat="1" ht="15" customHeight="1" x14ac:dyDescent="0.3">
      <c r="A103" s="1" t="s">
        <v>126</v>
      </c>
      <c r="B103" s="1" t="s">
        <v>34</v>
      </c>
      <c r="C103" s="1" t="s">
        <v>131</v>
      </c>
      <c r="D103" s="1" t="s">
        <v>36</v>
      </c>
      <c r="E103" s="1" t="s">
        <v>172</v>
      </c>
      <c r="F103" s="2">
        <v>28.2611673665814</v>
      </c>
      <c r="G103" s="2">
        <v>19.315675755704699</v>
      </c>
      <c r="H103" s="8"/>
      <c r="I103" s="8"/>
      <c r="J103" s="6"/>
      <c r="K103" s="6"/>
      <c r="L103" s="7"/>
      <c r="M103" s="6"/>
    </row>
    <row r="104" spans="1:13" s="4" customFormat="1" ht="15" customHeight="1" x14ac:dyDescent="0.3">
      <c r="A104" s="1" t="s">
        <v>127</v>
      </c>
      <c r="B104" s="1" t="s">
        <v>34</v>
      </c>
      <c r="C104" s="1" t="s">
        <v>131</v>
      </c>
      <c r="D104" s="1" t="s">
        <v>36</v>
      </c>
      <c r="E104" s="1" t="s">
        <v>172</v>
      </c>
      <c r="F104" s="2">
        <v>28.072934872523501</v>
      </c>
      <c r="G104" s="2">
        <v>19.090533111769499</v>
      </c>
      <c r="H104" s="8">
        <f t="shared" si="4"/>
        <v>28.171367528056336</v>
      </c>
      <c r="I104" s="8">
        <f t="shared" si="4"/>
        <v>19.220181177197233</v>
      </c>
      <c r="J104" s="6">
        <f t="shared" si="5"/>
        <v>8.9511863508591034</v>
      </c>
      <c r="K104" s="6"/>
      <c r="L104" s="7">
        <f t="shared" si="7"/>
        <v>-2.6338950045941179</v>
      </c>
      <c r="M104" s="6">
        <f t="shared" si="6"/>
        <v>6.2069950896058907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9CEDC-AE15-47E8-A48A-49657D20CF30}">
  <dimension ref="A1:M105"/>
  <sheetViews>
    <sheetView topLeftCell="A91" workbookViewId="0">
      <selection activeCell="E45" sqref="E45:E104"/>
    </sheetView>
  </sheetViews>
  <sheetFormatPr defaultRowHeight="14" x14ac:dyDescent="0.3"/>
  <sheetData>
    <row r="1" spans="1:7" s="4" customFormat="1" ht="15" customHeight="1" x14ac:dyDescent="0.3">
      <c r="A1" s="1" t="s">
        <v>0</v>
      </c>
      <c r="B1" s="1" t="s">
        <v>132</v>
      </c>
      <c r="C1" s="1"/>
      <c r="D1" s="1"/>
      <c r="E1" s="1"/>
      <c r="F1" s="2"/>
      <c r="G1" s="3"/>
    </row>
    <row r="2" spans="1:7" s="4" customFormat="1" ht="15" customHeight="1" x14ac:dyDescent="0.3">
      <c r="A2" s="1" t="s">
        <v>2</v>
      </c>
      <c r="B2" s="1" t="s">
        <v>3</v>
      </c>
      <c r="C2" s="1"/>
      <c r="D2" s="1"/>
      <c r="E2" s="1"/>
      <c r="F2" s="2"/>
      <c r="G2" s="3"/>
    </row>
    <row r="3" spans="1:7" s="4" customFormat="1" ht="15" customHeight="1" x14ac:dyDescent="0.3">
      <c r="A3" s="1" t="s">
        <v>4</v>
      </c>
      <c r="B3" s="1"/>
      <c r="C3" s="1"/>
      <c r="D3" s="1"/>
      <c r="E3" s="1"/>
      <c r="F3" s="2"/>
      <c r="G3" s="3"/>
    </row>
    <row r="4" spans="1:7" s="4" customFormat="1" ht="15" customHeight="1" x14ac:dyDescent="0.3">
      <c r="A4" s="1" t="s">
        <v>5</v>
      </c>
      <c r="B4" s="1"/>
      <c r="C4" s="1"/>
      <c r="D4" s="1"/>
      <c r="E4" s="1"/>
      <c r="F4" s="2"/>
      <c r="G4" s="3"/>
    </row>
    <row r="5" spans="1:7" s="4" customFormat="1" ht="15" customHeight="1" x14ac:dyDescent="0.3">
      <c r="A5" s="1" t="s">
        <v>6</v>
      </c>
      <c r="B5" s="1" t="s">
        <v>133</v>
      </c>
      <c r="C5" s="1"/>
      <c r="D5" s="1"/>
      <c r="E5" s="1"/>
      <c r="F5" s="2"/>
      <c r="G5" s="3"/>
    </row>
    <row r="6" spans="1:7" s="4" customFormat="1" ht="15" customHeight="1" x14ac:dyDescent="0.3">
      <c r="A6" s="1" t="s">
        <v>8</v>
      </c>
      <c r="B6" s="1" t="s">
        <v>134</v>
      </c>
      <c r="C6" s="1"/>
      <c r="D6" s="1"/>
      <c r="E6" s="1"/>
      <c r="F6" s="2"/>
      <c r="G6" s="3"/>
    </row>
    <row r="7" spans="1:7" s="4" customFormat="1" ht="15" customHeight="1" x14ac:dyDescent="0.3">
      <c r="A7" s="1" t="s">
        <v>10</v>
      </c>
      <c r="B7" s="5">
        <v>10</v>
      </c>
      <c r="C7" s="1"/>
      <c r="D7" s="1"/>
      <c r="E7" s="1"/>
      <c r="F7" s="2"/>
      <c r="G7" s="3"/>
    </row>
    <row r="8" spans="1:7" s="4" customFormat="1" ht="15" customHeight="1" x14ac:dyDescent="0.3">
      <c r="A8" s="1" t="s">
        <v>11</v>
      </c>
      <c r="B8" s="5">
        <v>105</v>
      </c>
      <c r="C8" s="1"/>
      <c r="D8" s="1"/>
      <c r="E8" s="1"/>
      <c r="F8" s="2"/>
      <c r="G8" s="3"/>
    </row>
    <row r="9" spans="1:7" s="4" customFormat="1" ht="15" customHeight="1" x14ac:dyDescent="0.3">
      <c r="A9" s="1" t="s">
        <v>12</v>
      </c>
      <c r="B9" s="1" t="s">
        <v>13</v>
      </c>
      <c r="C9" s="1"/>
      <c r="D9" s="1"/>
      <c r="E9" s="1"/>
      <c r="F9" s="2"/>
      <c r="G9" s="3"/>
    </row>
    <row r="10" spans="1:7" s="4" customFormat="1" ht="15" customHeight="1" x14ac:dyDescent="0.3">
      <c r="A10" s="1" t="s">
        <v>14</v>
      </c>
      <c r="B10" s="1" t="s">
        <v>15</v>
      </c>
      <c r="C10" s="1"/>
      <c r="D10" s="1"/>
      <c r="E10" s="1"/>
      <c r="F10" s="2"/>
      <c r="G10" s="3"/>
    </row>
    <row r="11" spans="1:7" s="4" customFormat="1" ht="15" customHeight="1" x14ac:dyDescent="0.3">
      <c r="A11" s="1" t="s">
        <v>16</v>
      </c>
      <c r="B11" s="1" t="s">
        <v>17</v>
      </c>
      <c r="C11" s="1"/>
      <c r="D11" s="1"/>
      <c r="E11" s="1"/>
      <c r="F11" s="2"/>
      <c r="G11" s="3"/>
    </row>
    <row r="12" spans="1:7" s="4" customFormat="1" ht="15" customHeight="1" x14ac:dyDescent="0.3">
      <c r="A12" s="1" t="s">
        <v>18</v>
      </c>
      <c r="B12" s="1" t="s">
        <v>19</v>
      </c>
      <c r="C12" s="1"/>
      <c r="D12" s="1"/>
      <c r="E12" s="1"/>
      <c r="F12" s="2"/>
      <c r="G12" s="3"/>
    </row>
    <row r="13" spans="1:7" s="4" customFormat="1" ht="15" customHeight="1" x14ac:dyDescent="0.3">
      <c r="A13" s="1" t="s">
        <v>20</v>
      </c>
      <c r="B13" s="1" t="s">
        <v>21</v>
      </c>
      <c r="C13" s="1"/>
      <c r="D13" s="1"/>
      <c r="E13" s="1"/>
      <c r="F13" s="2"/>
      <c r="G13" s="3"/>
    </row>
    <row r="14" spans="1:7" s="4" customFormat="1" ht="15" customHeight="1" x14ac:dyDescent="0.3">
      <c r="A14" s="1"/>
      <c r="B14" s="1"/>
      <c r="C14" s="1"/>
      <c r="D14" s="1"/>
      <c r="E14" s="1"/>
      <c r="F14" s="2"/>
      <c r="G14" s="3"/>
    </row>
    <row r="15" spans="1:7" s="4" customFormat="1" ht="15" customHeight="1" x14ac:dyDescent="0.3">
      <c r="A15" s="1" t="s">
        <v>22</v>
      </c>
      <c r="B15" s="1" t="s">
        <v>23</v>
      </c>
      <c r="C15" s="1"/>
      <c r="D15" s="1"/>
      <c r="E15" s="1"/>
      <c r="F15" s="2"/>
      <c r="G15" s="3"/>
    </row>
    <row r="16" spans="1:7" s="4" customFormat="1" ht="15" customHeight="1" x14ac:dyDescent="0.3">
      <c r="A16" s="1" t="s">
        <v>24</v>
      </c>
      <c r="B16" s="5">
        <v>3</v>
      </c>
      <c r="C16" s="1"/>
      <c r="D16" s="1"/>
      <c r="E16" s="1"/>
      <c r="F16" s="2"/>
      <c r="G16" s="3"/>
    </row>
    <row r="17" spans="1:13" s="4" customFormat="1" ht="15" customHeight="1" x14ac:dyDescent="0.3">
      <c r="A17" s="1" t="s">
        <v>25</v>
      </c>
      <c r="B17" s="5">
        <v>5</v>
      </c>
      <c r="C17" s="1"/>
      <c r="D17" s="1"/>
      <c r="E17" s="1"/>
      <c r="F17" s="2"/>
      <c r="G17" s="3"/>
    </row>
    <row r="18" spans="1:13" s="4" customFormat="1" ht="15" customHeight="1" x14ac:dyDescent="0.3">
      <c r="A18" s="1"/>
      <c r="B18" s="1"/>
      <c r="C18" s="1"/>
      <c r="D18" s="1"/>
      <c r="E18" s="1"/>
      <c r="F18" s="2"/>
      <c r="G18" s="3"/>
    </row>
    <row r="19" spans="1:13" s="4" customFormat="1" ht="15" customHeight="1" x14ac:dyDescent="0.3">
      <c r="A19" s="1"/>
      <c r="B19" s="1"/>
      <c r="C19" s="1"/>
      <c r="D19" s="1"/>
      <c r="E19" s="1"/>
      <c r="F19" s="2"/>
      <c r="G19" s="3"/>
    </row>
    <row r="20" spans="1:13" s="4" customFormat="1" ht="15" customHeight="1" x14ac:dyDescent="0.3">
      <c r="A20" s="1" t="s">
        <v>26</v>
      </c>
      <c r="B20" s="1" t="s">
        <v>27</v>
      </c>
      <c r="C20" s="1" t="s">
        <v>28</v>
      </c>
      <c r="D20" s="1" t="s">
        <v>29</v>
      </c>
      <c r="E20" s="1" t="s">
        <v>30</v>
      </c>
      <c r="F20" s="1" t="s">
        <v>31</v>
      </c>
      <c r="G20" s="1" t="s">
        <v>32</v>
      </c>
    </row>
    <row r="21" spans="1:13" s="4" customFormat="1" ht="15" customHeight="1" x14ac:dyDescent="0.3">
      <c r="A21" s="1" t="s">
        <v>33</v>
      </c>
      <c r="B21" s="1" t="s">
        <v>34</v>
      </c>
      <c r="C21" s="1" t="s">
        <v>135</v>
      </c>
      <c r="D21" s="1" t="s">
        <v>36</v>
      </c>
      <c r="E21" s="1" t="s">
        <v>37</v>
      </c>
      <c r="F21" s="2">
        <v>32.957531623815498</v>
      </c>
      <c r="G21" s="2">
        <v>19.534795059151602</v>
      </c>
      <c r="J21" s="6"/>
      <c r="K21" s="6"/>
      <c r="L21" s="7"/>
      <c r="M21" s="6"/>
    </row>
    <row r="22" spans="1:13" s="4" customFormat="1" ht="15" customHeight="1" x14ac:dyDescent="0.3">
      <c r="A22" s="1" t="s">
        <v>38</v>
      </c>
      <c r="B22" s="1" t="s">
        <v>34</v>
      </c>
      <c r="C22" s="1" t="s">
        <v>135</v>
      </c>
      <c r="D22" s="1" t="s">
        <v>36</v>
      </c>
      <c r="E22" s="1" t="s">
        <v>37</v>
      </c>
      <c r="F22" s="2">
        <v>32.621431468143101</v>
      </c>
      <c r="G22" s="2">
        <v>19.282386406486999</v>
      </c>
      <c r="J22" s="6"/>
      <c r="K22" s="6"/>
      <c r="L22" s="7"/>
      <c r="M22" s="6"/>
    </row>
    <row r="23" spans="1:13" s="4" customFormat="1" ht="15" customHeight="1" x14ac:dyDescent="0.3">
      <c r="A23" s="1" t="s">
        <v>39</v>
      </c>
      <c r="B23" s="1" t="s">
        <v>34</v>
      </c>
      <c r="C23" s="1" t="s">
        <v>135</v>
      </c>
      <c r="D23" s="1" t="s">
        <v>36</v>
      </c>
      <c r="E23" s="1" t="s">
        <v>37</v>
      </c>
      <c r="F23" s="2">
        <v>33.141687691595401</v>
      </c>
      <c r="G23" s="2">
        <v>19.5849683470075</v>
      </c>
      <c r="H23" s="8">
        <f>AVERAGE(F21:F23)</f>
        <v>32.906883594518</v>
      </c>
      <c r="I23" s="8">
        <f>AVERAGE(G21:G23)</f>
        <v>19.467383270882035</v>
      </c>
      <c r="J23" s="6">
        <f>H23-I23</f>
        <v>13.439500323635965</v>
      </c>
      <c r="K23" s="6"/>
      <c r="L23" s="7"/>
      <c r="M23" s="6"/>
    </row>
    <row r="24" spans="1:13" s="4" customFormat="1" ht="15" customHeight="1" x14ac:dyDescent="0.3">
      <c r="A24" s="1" t="s">
        <v>40</v>
      </c>
      <c r="B24" s="1" t="s">
        <v>34</v>
      </c>
      <c r="C24" s="1" t="s">
        <v>135</v>
      </c>
      <c r="D24" s="1" t="s">
        <v>36</v>
      </c>
      <c r="E24" s="1" t="s">
        <v>41</v>
      </c>
      <c r="F24" s="2"/>
      <c r="G24" s="2">
        <v>21.950133469664198</v>
      </c>
      <c r="H24" s="8"/>
      <c r="I24" s="8"/>
      <c r="J24" s="6"/>
      <c r="K24" s="6"/>
      <c r="L24" s="7"/>
      <c r="M24" s="6"/>
    </row>
    <row r="25" spans="1:13" s="4" customFormat="1" ht="15" customHeight="1" x14ac:dyDescent="0.3">
      <c r="A25" s="1" t="s">
        <v>42</v>
      </c>
      <c r="B25" s="1" t="s">
        <v>34</v>
      </c>
      <c r="C25" s="1" t="s">
        <v>135</v>
      </c>
      <c r="D25" s="1" t="s">
        <v>36</v>
      </c>
      <c r="E25" s="1" t="s">
        <v>41</v>
      </c>
      <c r="F25" s="2">
        <v>34.010647801263303</v>
      </c>
      <c r="G25" s="2">
        <v>21.928395375287199</v>
      </c>
      <c r="H25" s="8"/>
      <c r="I25" s="8"/>
      <c r="J25" s="6"/>
      <c r="K25" s="6"/>
      <c r="L25" s="7"/>
      <c r="M25" s="6"/>
    </row>
    <row r="26" spans="1:13" s="4" customFormat="1" ht="15" customHeight="1" x14ac:dyDescent="0.3">
      <c r="A26" s="1" t="s">
        <v>43</v>
      </c>
      <c r="B26" s="1" t="s">
        <v>34</v>
      </c>
      <c r="C26" s="1" t="s">
        <v>135</v>
      </c>
      <c r="D26" s="1" t="s">
        <v>36</v>
      </c>
      <c r="E26" s="1" t="s">
        <v>41</v>
      </c>
      <c r="F26" s="2">
        <v>33.714428784537198</v>
      </c>
      <c r="G26" s="2">
        <v>22.230702101381599</v>
      </c>
      <c r="H26" s="8">
        <f t="shared" ref="H26:I41" si="0">AVERAGE(F24:F26)</f>
        <v>33.862538292900254</v>
      </c>
      <c r="I26" s="8">
        <f t="shared" si="0"/>
        <v>22.036410315444332</v>
      </c>
      <c r="J26" s="6">
        <f t="shared" ref="J26:J86" si="1">H26-I26</f>
        <v>11.826127977455922</v>
      </c>
      <c r="K26" s="6"/>
      <c r="L26" s="7"/>
      <c r="M26" s="6"/>
    </row>
    <row r="27" spans="1:13" s="4" customFormat="1" ht="15" customHeight="1" x14ac:dyDescent="0.3">
      <c r="A27" s="1" t="s">
        <v>44</v>
      </c>
      <c r="B27" s="1" t="s">
        <v>34</v>
      </c>
      <c r="C27" s="1" t="s">
        <v>135</v>
      </c>
      <c r="D27" s="1" t="s">
        <v>36</v>
      </c>
      <c r="E27" s="1" t="s">
        <v>45</v>
      </c>
      <c r="F27" s="2">
        <v>33.830857190763702</v>
      </c>
      <c r="G27" s="2">
        <v>21.708298140499998</v>
      </c>
      <c r="H27" s="8"/>
      <c r="I27" s="8"/>
      <c r="J27" s="6"/>
      <c r="K27" s="6"/>
      <c r="L27" s="7"/>
      <c r="M27" s="6"/>
    </row>
    <row r="28" spans="1:13" s="4" customFormat="1" ht="15" customHeight="1" thickBot="1" x14ac:dyDescent="0.35">
      <c r="A28" s="1" t="s">
        <v>46</v>
      </c>
      <c r="B28" s="1" t="s">
        <v>34</v>
      </c>
      <c r="C28" s="1" t="s">
        <v>135</v>
      </c>
      <c r="D28" s="1" t="s">
        <v>36</v>
      </c>
      <c r="E28" s="1" t="s">
        <v>45</v>
      </c>
      <c r="F28" s="2">
        <v>33.697659694055702</v>
      </c>
      <c r="G28" s="2">
        <v>21.6003724067841</v>
      </c>
      <c r="H28" s="8"/>
      <c r="I28" s="8"/>
      <c r="J28" s="6"/>
      <c r="K28" s="6"/>
      <c r="L28" s="7"/>
      <c r="M28" s="6"/>
    </row>
    <row r="29" spans="1:13" s="4" customFormat="1" ht="15" customHeight="1" thickBot="1" x14ac:dyDescent="0.35">
      <c r="A29" s="1" t="s">
        <v>47</v>
      </c>
      <c r="B29" s="1" t="s">
        <v>34</v>
      </c>
      <c r="C29" s="1" t="s">
        <v>135</v>
      </c>
      <c r="D29" s="1" t="s">
        <v>36</v>
      </c>
      <c r="E29" s="1" t="s">
        <v>45</v>
      </c>
      <c r="F29" s="2"/>
      <c r="G29" s="2">
        <v>21.659131558946399</v>
      </c>
      <c r="H29" s="8">
        <f t="shared" si="0"/>
        <v>33.764258442409698</v>
      </c>
      <c r="I29" s="8">
        <f t="shared" si="0"/>
        <v>21.655934035410166</v>
      </c>
      <c r="J29" s="6">
        <f>H29-I29</f>
        <v>12.108324406999532</v>
      </c>
      <c r="K29" s="9">
        <f>AVERAGE(J23:J29)</f>
        <v>12.457984236030475</v>
      </c>
      <c r="L29" s="7">
        <v>0</v>
      </c>
      <c r="M29" s="6">
        <f>2^(-L29)</f>
        <v>1</v>
      </c>
    </row>
    <row r="30" spans="1:13" s="4" customFormat="1" ht="15" customHeight="1" x14ac:dyDescent="0.3">
      <c r="A30" s="1" t="s">
        <v>48</v>
      </c>
      <c r="B30" s="1" t="s">
        <v>34</v>
      </c>
      <c r="C30" s="1" t="s">
        <v>135</v>
      </c>
      <c r="D30" s="1" t="s">
        <v>36</v>
      </c>
      <c r="E30" s="1" t="s">
        <v>49</v>
      </c>
      <c r="F30" s="2">
        <v>30.356926575918401</v>
      </c>
      <c r="G30" s="2">
        <v>22.171055965625001</v>
      </c>
      <c r="H30" s="8"/>
      <c r="I30" s="8"/>
      <c r="J30" s="6"/>
      <c r="K30" s="6"/>
      <c r="L30" s="7"/>
      <c r="M30" s="6"/>
    </row>
    <row r="31" spans="1:13" s="4" customFormat="1" ht="15" customHeight="1" x14ac:dyDescent="0.3">
      <c r="A31" s="1" t="s">
        <v>50</v>
      </c>
      <c r="B31" s="1" t="s">
        <v>34</v>
      </c>
      <c r="C31" s="1" t="s">
        <v>135</v>
      </c>
      <c r="D31" s="1" t="s">
        <v>36</v>
      </c>
      <c r="E31" s="1" t="s">
        <v>49</v>
      </c>
      <c r="F31" s="2">
        <v>30.355550729358399</v>
      </c>
      <c r="G31" s="2">
        <v>22.096236424356398</v>
      </c>
      <c r="H31" s="8"/>
      <c r="I31" s="8"/>
      <c r="J31" s="6"/>
      <c r="K31" s="6"/>
      <c r="L31" s="7"/>
      <c r="M31" s="6"/>
    </row>
    <row r="32" spans="1:13" s="4" customFormat="1" ht="15" customHeight="1" x14ac:dyDescent="0.3">
      <c r="A32" s="1" t="s">
        <v>51</v>
      </c>
      <c r="B32" s="1" t="s">
        <v>34</v>
      </c>
      <c r="C32" s="1" t="s">
        <v>135</v>
      </c>
      <c r="D32" s="1" t="s">
        <v>36</v>
      </c>
      <c r="E32" s="1" t="s">
        <v>49</v>
      </c>
      <c r="F32" s="2">
        <v>30.330857913108201</v>
      </c>
      <c r="G32" s="2">
        <v>22.0669470761779</v>
      </c>
      <c r="H32" s="8">
        <f t="shared" si="0"/>
        <v>30.347778406128331</v>
      </c>
      <c r="I32" s="8">
        <f t="shared" si="0"/>
        <v>22.111413155386433</v>
      </c>
      <c r="J32" s="6">
        <f t="shared" si="1"/>
        <v>8.2363652507418976</v>
      </c>
      <c r="K32" s="6"/>
      <c r="L32" s="7">
        <f>J32-$K$29</f>
        <v>-4.2216189852885773</v>
      </c>
      <c r="M32" s="6">
        <f t="shared" ref="M32:M92" si="2">2^(-L32)</f>
        <v>18.656662055036922</v>
      </c>
    </row>
    <row r="33" spans="1:13" s="4" customFormat="1" ht="15" customHeight="1" x14ac:dyDescent="0.3">
      <c r="A33" s="1" t="s">
        <v>52</v>
      </c>
      <c r="B33" s="1" t="s">
        <v>34</v>
      </c>
      <c r="C33" s="1" t="s">
        <v>135</v>
      </c>
      <c r="D33" s="1" t="s">
        <v>36</v>
      </c>
      <c r="E33" s="1" t="s">
        <v>53</v>
      </c>
      <c r="F33" s="2">
        <v>26.133445778774501</v>
      </c>
      <c r="G33" s="2">
        <v>18.6492153625396</v>
      </c>
      <c r="H33" s="8"/>
      <c r="I33" s="8"/>
      <c r="J33" s="6"/>
      <c r="K33" s="6"/>
      <c r="L33" s="7"/>
      <c r="M33" s="6"/>
    </row>
    <row r="34" spans="1:13" s="4" customFormat="1" ht="15" customHeight="1" x14ac:dyDescent="0.3">
      <c r="A34" s="1" t="s">
        <v>54</v>
      </c>
      <c r="B34" s="1" t="s">
        <v>34</v>
      </c>
      <c r="C34" s="1" t="s">
        <v>135</v>
      </c>
      <c r="D34" s="1" t="s">
        <v>36</v>
      </c>
      <c r="E34" s="1" t="s">
        <v>53</v>
      </c>
      <c r="F34" s="2">
        <v>26.250642970163199</v>
      </c>
      <c r="G34" s="2">
        <v>18.630788011288502</v>
      </c>
      <c r="H34" s="8"/>
      <c r="I34" s="8"/>
      <c r="J34" s="6"/>
      <c r="K34" s="6"/>
      <c r="L34" s="7"/>
      <c r="M34" s="6"/>
    </row>
    <row r="35" spans="1:13" s="4" customFormat="1" ht="15" customHeight="1" x14ac:dyDescent="0.3">
      <c r="A35" s="1" t="s">
        <v>55</v>
      </c>
      <c r="B35" s="1" t="s">
        <v>34</v>
      </c>
      <c r="C35" s="1" t="s">
        <v>135</v>
      </c>
      <c r="D35" s="1" t="s">
        <v>36</v>
      </c>
      <c r="E35" s="1" t="s">
        <v>53</v>
      </c>
      <c r="F35" s="2">
        <v>26.2312655263826</v>
      </c>
      <c r="G35" s="2">
        <v>18.540832842685798</v>
      </c>
      <c r="H35" s="8">
        <f t="shared" si="0"/>
        <v>26.205118091773432</v>
      </c>
      <c r="I35" s="8">
        <f t="shared" si="0"/>
        <v>18.606945405504632</v>
      </c>
      <c r="J35" s="6">
        <f t="shared" si="1"/>
        <v>7.5981726862687999</v>
      </c>
      <c r="K35" s="6"/>
      <c r="L35" s="7">
        <f t="shared" ref="L35:L95" si="3">J35-$K$29</f>
        <v>-4.859811549761675</v>
      </c>
      <c r="M35" s="6">
        <f t="shared" si="2"/>
        <v>29.036819824083747</v>
      </c>
    </row>
    <row r="36" spans="1:13" s="4" customFormat="1" ht="15" customHeight="1" x14ac:dyDescent="0.3">
      <c r="A36" s="1" t="s">
        <v>56</v>
      </c>
      <c r="B36" s="1" t="s">
        <v>34</v>
      </c>
      <c r="C36" s="1" t="s">
        <v>135</v>
      </c>
      <c r="D36" s="1" t="s">
        <v>36</v>
      </c>
      <c r="E36" s="1" t="s">
        <v>57</v>
      </c>
      <c r="F36" s="2">
        <v>27.028133950395102</v>
      </c>
      <c r="G36" s="2">
        <v>19.307532065840501</v>
      </c>
      <c r="H36" s="8"/>
      <c r="I36" s="8"/>
      <c r="J36" s="6"/>
      <c r="K36" s="6"/>
      <c r="L36" s="7"/>
      <c r="M36" s="6"/>
    </row>
    <row r="37" spans="1:13" s="4" customFormat="1" ht="15" customHeight="1" x14ac:dyDescent="0.3">
      <c r="A37" s="1" t="s">
        <v>58</v>
      </c>
      <c r="B37" s="1" t="s">
        <v>34</v>
      </c>
      <c r="C37" s="1" t="s">
        <v>135</v>
      </c>
      <c r="D37" s="1" t="s">
        <v>36</v>
      </c>
      <c r="E37" s="1" t="s">
        <v>57</v>
      </c>
      <c r="F37" s="2">
        <v>26.8062258457736</v>
      </c>
      <c r="G37" s="2">
        <v>19.157857919832001</v>
      </c>
      <c r="H37" s="8"/>
      <c r="I37" s="8"/>
      <c r="J37" s="6"/>
      <c r="K37" s="6"/>
      <c r="L37" s="7"/>
      <c r="M37" s="6"/>
    </row>
    <row r="38" spans="1:13" s="4" customFormat="1" ht="15" customHeight="1" x14ac:dyDescent="0.3">
      <c r="A38" s="1" t="s">
        <v>59</v>
      </c>
      <c r="B38" s="1" t="s">
        <v>34</v>
      </c>
      <c r="C38" s="1" t="s">
        <v>135</v>
      </c>
      <c r="D38" s="1" t="s">
        <v>36</v>
      </c>
      <c r="E38" s="1" t="s">
        <v>57</v>
      </c>
      <c r="F38" s="2">
        <v>27.269182171889199</v>
      </c>
      <c r="G38" s="2">
        <v>19.245391519441299</v>
      </c>
      <c r="H38" s="8">
        <f t="shared" si="0"/>
        <v>27.034513989352632</v>
      </c>
      <c r="I38" s="8">
        <f t="shared" si="0"/>
        <v>19.236927168371267</v>
      </c>
      <c r="J38" s="6">
        <f t="shared" si="1"/>
        <v>7.7975868209813655</v>
      </c>
      <c r="K38" s="6"/>
      <c r="L38" s="7">
        <f t="shared" si="3"/>
        <v>-4.6603974150491094</v>
      </c>
      <c r="M38" s="6">
        <f t="shared" si="2"/>
        <v>25.288287111892288</v>
      </c>
    </row>
    <row r="39" spans="1:13" s="4" customFormat="1" ht="15" customHeight="1" x14ac:dyDescent="0.3">
      <c r="A39" s="1" t="s">
        <v>60</v>
      </c>
      <c r="B39" s="1" t="s">
        <v>34</v>
      </c>
      <c r="C39" s="1" t="s">
        <v>135</v>
      </c>
      <c r="D39" s="1" t="s">
        <v>36</v>
      </c>
      <c r="E39" s="1" t="s">
        <v>61</v>
      </c>
      <c r="F39" s="2">
        <v>28.151813136484598</v>
      </c>
      <c r="G39" s="2">
        <v>19.785255493278299</v>
      </c>
      <c r="H39" s="8"/>
      <c r="I39" s="8"/>
      <c r="J39" s="6"/>
      <c r="K39" s="6"/>
      <c r="L39" s="7"/>
      <c r="M39" s="6"/>
    </row>
    <row r="40" spans="1:13" s="4" customFormat="1" ht="15" customHeight="1" x14ac:dyDescent="0.3">
      <c r="A40" s="1" t="s">
        <v>62</v>
      </c>
      <c r="B40" s="1" t="s">
        <v>34</v>
      </c>
      <c r="C40" s="1" t="s">
        <v>135</v>
      </c>
      <c r="D40" s="1" t="s">
        <v>36</v>
      </c>
      <c r="E40" s="1" t="s">
        <v>61</v>
      </c>
      <c r="F40" s="2">
        <v>28.054540346710201</v>
      </c>
      <c r="G40" s="2">
        <v>19.745363014485701</v>
      </c>
      <c r="H40" s="8"/>
      <c r="I40" s="8"/>
      <c r="J40" s="6"/>
      <c r="K40" s="6"/>
      <c r="L40" s="7"/>
      <c r="M40" s="6"/>
    </row>
    <row r="41" spans="1:13" s="4" customFormat="1" ht="15" customHeight="1" x14ac:dyDescent="0.3">
      <c r="A41" s="1" t="s">
        <v>63</v>
      </c>
      <c r="B41" s="1" t="s">
        <v>34</v>
      </c>
      <c r="C41" s="1" t="s">
        <v>135</v>
      </c>
      <c r="D41" s="1" t="s">
        <v>36</v>
      </c>
      <c r="E41" s="1" t="s">
        <v>61</v>
      </c>
      <c r="F41" s="2">
        <v>27.934471722580302</v>
      </c>
      <c r="G41" s="2">
        <v>19.890763088406899</v>
      </c>
      <c r="H41" s="8">
        <f t="shared" si="0"/>
        <v>28.046941735258368</v>
      </c>
      <c r="I41" s="8">
        <f t="shared" si="0"/>
        <v>19.807127198723634</v>
      </c>
      <c r="J41" s="6">
        <f t="shared" si="1"/>
        <v>8.2398145365347339</v>
      </c>
      <c r="K41" s="6"/>
      <c r="L41" s="7">
        <f t="shared" si="3"/>
        <v>-4.2181696994957409</v>
      </c>
      <c r="M41" s="6">
        <f t="shared" si="2"/>
        <v>18.612109817572335</v>
      </c>
    </row>
    <row r="42" spans="1:13" s="4" customFormat="1" ht="15" customHeight="1" x14ac:dyDescent="0.3">
      <c r="A42" s="1" t="s">
        <v>64</v>
      </c>
      <c r="B42" s="1" t="s">
        <v>34</v>
      </c>
      <c r="C42" s="1" t="s">
        <v>135</v>
      </c>
      <c r="D42" s="1" t="s">
        <v>36</v>
      </c>
      <c r="E42" s="1" t="s">
        <v>65</v>
      </c>
      <c r="F42" s="2">
        <v>29.995317321705802</v>
      </c>
      <c r="G42" s="2">
        <v>20.412467483602001</v>
      </c>
      <c r="H42" s="8"/>
      <c r="I42" s="8"/>
      <c r="J42" s="6"/>
      <c r="K42" s="6"/>
      <c r="L42" s="7"/>
      <c r="M42" s="6"/>
    </row>
    <row r="43" spans="1:13" s="4" customFormat="1" ht="15" customHeight="1" x14ac:dyDescent="0.3">
      <c r="A43" s="1" t="s">
        <v>66</v>
      </c>
      <c r="B43" s="1" t="s">
        <v>34</v>
      </c>
      <c r="C43" s="1" t="s">
        <v>135</v>
      </c>
      <c r="D43" s="1" t="s">
        <v>36</v>
      </c>
      <c r="E43" s="1" t="s">
        <v>65</v>
      </c>
      <c r="F43" s="2">
        <v>30.000602661643502</v>
      </c>
      <c r="G43" s="2">
        <v>20.237754513614298</v>
      </c>
      <c r="H43" s="8"/>
      <c r="I43" s="8"/>
      <c r="J43" s="6"/>
      <c r="K43" s="6"/>
      <c r="L43" s="7"/>
      <c r="M43" s="6"/>
    </row>
    <row r="44" spans="1:13" s="4" customFormat="1" ht="15" customHeight="1" x14ac:dyDescent="0.3">
      <c r="A44" s="1" t="s">
        <v>67</v>
      </c>
      <c r="B44" s="1" t="s">
        <v>34</v>
      </c>
      <c r="C44" s="1" t="s">
        <v>135</v>
      </c>
      <c r="D44" s="1" t="s">
        <v>36</v>
      </c>
      <c r="E44" s="1" t="s">
        <v>65</v>
      </c>
      <c r="F44" s="2">
        <v>29.969458135290001</v>
      </c>
      <c r="G44" s="2">
        <v>20.246933651421401</v>
      </c>
      <c r="H44" s="8">
        <f t="shared" ref="H44:I59" si="4">AVERAGE(F42:F44)</f>
        <v>29.98845937287977</v>
      </c>
      <c r="I44" s="8">
        <f t="shared" si="4"/>
        <v>20.299051882879233</v>
      </c>
      <c r="J44" s="6">
        <f t="shared" si="1"/>
        <v>9.6894074900005371</v>
      </c>
      <c r="K44" s="6"/>
      <c r="L44" s="7">
        <f t="shared" si="3"/>
        <v>-2.7685767460299378</v>
      </c>
      <c r="M44" s="6">
        <f t="shared" si="2"/>
        <v>6.8143532907712423</v>
      </c>
    </row>
    <row r="45" spans="1:13" s="4" customFormat="1" ht="15" customHeight="1" x14ac:dyDescent="0.3">
      <c r="A45" s="1" t="s">
        <v>68</v>
      </c>
      <c r="B45" s="1" t="s">
        <v>34</v>
      </c>
      <c r="C45" s="1" t="s">
        <v>135</v>
      </c>
      <c r="D45" s="1" t="s">
        <v>36</v>
      </c>
      <c r="E45" s="1" t="s">
        <v>151</v>
      </c>
      <c r="F45" s="2">
        <v>26.674720494335201</v>
      </c>
      <c r="G45" s="2">
        <v>18.7119870422258</v>
      </c>
      <c r="H45" s="8"/>
      <c r="I45" s="8"/>
      <c r="J45" s="6"/>
      <c r="K45" s="6"/>
      <c r="L45" s="7"/>
      <c r="M45" s="6"/>
    </row>
    <row r="46" spans="1:13" s="4" customFormat="1" ht="15" customHeight="1" x14ac:dyDescent="0.3">
      <c r="A46" s="1" t="s">
        <v>69</v>
      </c>
      <c r="B46" s="1" t="s">
        <v>34</v>
      </c>
      <c r="C46" s="1" t="s">
        <v>135</v>
      </c>
      <c r="D46" s="1" t="s">
        <v>36</v>
      </c>
      <c r="E46" s="1" t="s">
        <v>150</v>
      </c>
      <c r="F46" s="2">
        <v>26.628189105318199</v>
      </c>
      <c r="G46" s="2">
        <v>18.824590163297799</v>
      </c>
      <c r="H46" s="8"/>
      <c r="I46" s="8"/>
      <c r="J46" s="6"/>
      <c r="K46" s="6"/>
      <c r="L46" s="7"/>
      <c r="M46" s="6"/>
    </row>
    <row r="47" spans="1:13" s="4" customFormat="1" ht="15" customHeight="1" x14ac:dyDescent="0.3">
      <c r="A47" s="1" t="s">
        <v>70</v>
      </c>
      <c r="B47" s="1" t="s">
        <v>34</v>
      </c>
      <c r="C47" s="1" t="s">
        <v>135</v>
      </c>
      <c r="D47" s="1" t="s">
        <v>36</v>
      </c>
      <c r="E47" s="1" t="s">
        <v>150</v>
      </c>
      <c r="F47" s="2">
        <v>26.823840088096201</v>
      </c>
      <c r="G47" s="2">
        <v>18.7385552350304</v>
      </c>
      <c r="H47" s="8">
        <f t="shared" si="4"/>
        <v>26.708916562583202</v>
      </c>
      <c r="I47" s="8">
        <f t="shared" si="4"/>
        <v>18.758377480184667</v>
      </c>
      <c r="J47" s="6">
        <f t="shared" si="1"/>
        <v>7.9505390823985351</v>
      </c>
      <c r="K47" s="6"/>
      <c r="L47" s="7">
        <f t="shared" si="3"/>
        <v>-4.5074451536319398</v>
      </c>
      <c r="M47" s="6">
        <f t="shared" si="2"/>
        <v>22.744489579418698</v>
      </c>
    </row>
    <row r="48" spans="1:13" s="4" customFormat="1" ht="15" customHeight="1" x14ac:dyDescent="0.3">
      <c r="A48" s="1" t="s">
        <v>71</v>
      </c>
      <c r="B48" s="1" t="s">
        <v>34</v>
      </c>
      <c r="C48" s="1" t="s">
        <v>135</v>
      </c>
      <c r="D48" s="1" t="s">
        <v>36</v>
      </c>
      <c r="E48" s="1" t="s">
        <v>152</v>
      </c>
      <c r="F48" s="2">
        <v>26.345739995695698</v>
      </c>
      <c r="G48" s="2">
        <v>18.837081730358001</v>
      </c>
      <c r="H48" s="8"/>
      <c r="I48" s="8"/>
      <c r="J48" s="6"/>
      <c r="K48" s="6"/>
      <c r="L48" s="7"/>
      <c r="M48" s="6"/>
    </row>
    <row r="49" spans="1:13" s="4" customFormat="1" ht="15" customHeight="1" x14ac:dyDescent="0.3">
      <c r="A49" s="1" t="s">
        <v>72</v>
      </c>
      <c r="B49" s="1" t="s">
        <v>34</v>
      </c>
      <c r="C49" s="1" t="s">
        <v>135</v>
      </c>
      <c r="D49" s="1" t="s">
        <v>36</v>
      </c>
      <c r="E49" s="1" t="s">
        <v>152</v>
      </c>
      <c r="F49" s="2">
        <v>26.327390483850401</v>
      </c>
      <c r="G49" s="2">
        <v>18.709466115536301</v>
      </c>
      <c r="H49" s="8"/>
      <c r="I49" s="8"/>
      <c r="J49" s="6"/>
      <c r="K49" s="6"/>
      <c r="L49" s="7"/>
      <c r="M49" s="6"/>
    </row>
    <row r="50" spans="1:13" s="4" customFormat="1" ht="15" customHeight="1" x14ac:dyDescent="0.3">
      <c r="A50" s="1" t="s">
        <v>73</v>
      </c>
      <c r="B50" s="1" t="s">
        <v>34</v>
      </c>
      <c r="C50" s="1" t="s">
        <v>135</v>
      </c>
      <c r="D50" s="1" t="s">
        <v>36</v>
      </c>
      <c r="E50" s="1" t="s">
        <v>152</v>
      </c>
      <c r="F50" s="2">
        <v>26.283105429353</v>
      </c>
      <c r="G50" s="2">
        <v>19.023849034958001</v>
      </c>
      <c r="H50" s="8">
        <f t="shared" si="4"/>
        <v>26.318745302966366</v>
      </c>
      <c r="I50" s="8">
        <f t="shared" si="4"/>
        <v>18.856798960284099</v>
      </c>
      <c r="J50" s="6">
        <f t="shared" si="1"/>
        <v>7.4619463426822676</v>
      </c>
      <c r="K50" s="6"/>
      <c r="L50" s="7">
        <f t="shared" si="3"/>
        <v>-4.9960378933482072</v>
      </c>
      <c r="M50" s="6">
        <f t="shared" si="2"/>
        <v>31.912238228496019</v>
      </c>
    </row>
    <row r="51" spans="1:13" s="4" customFormat="1" ht="15" customHeight="1" x14ac:dyDescent="0.3">
      <c r="A51" s="1" t="s">
        <v>74</v>
      </c>
      <c r="B51" s="1" t="s">
        <v>34</v>
      </c>
      <c r="C51" s="1" t="s">
        <v>135</v>
      </c>
      <c r="D51" s="1" t="s">
        <v>36</v>
      </c>
      <c r="E51" s="1" t="s">
        <v>153</v>
      </c>
      <c r="F51" s="2">
        <v>27.052807636530002</v>
      </c>
      <c r="G51" s="2">
        <v>18.9433272956698</v>
      </c>
      <c r="H51" s="8"/>
      <c r="I51" s="8"/>
      <c r="J51" s="6"/>
      <c r="K51" s="6"/>
      <c r="L51" s="7"/>
      <c r="M51" s="6"/>
    </row>
    <row r="52" spans="1:13" s="4" customFormat="1" ht="15" customHeight="1" x14ac:dyDescent="0.3">
      <c r="A52" s="1" t="s">
        <v>75</v>
      </c>
      <c r="B52" s="1" t="s">
        <v>34</v>
      </c>
      <c r="C52" s="1" t="s">
        <v>135</v>
      </c>
      <c r="D52" s="1" t="s">
        <v>36</v>
      </c>
      <c r="E52" s="1" t="s">
        <v>153</v>
      </c>
      <c r="F52" s="2">
        <v>26.8902206206971</v>
      </c>
      <c r="G52" s="2">
        <v>18.846912827838</v>
      </c>
      <c r="H52" s="8"/>
      <c r="I52" s="8"/>
      <c r="J52" s="6"/>
      <c r="K52" s="6"/>
      <c r="L52" s="7"/>
      <c r="M52" s="6"/>
    </row>
    <row r="53" spans="1:13" s="4" customFormat="1" ht="15" customHeight="1" x14ac:dyDescent="0.3">
      <c r="A53" s="1" t="s">
        <v>76</v>
      </c>
      <c r="B53" s="1" t="s">
        <v>34</v>
      </c>
      <c r="C53" s="1" t="s">
        <v>135</v>
      </c>
      <c r="D53" s="1" t="s">
        <v>36</v>
      </c>
      <c r="E53" s="1" t="s">
        <v>153</v>
      </c>
      <c r="F53" s="2">
        <v>26.723257433084001</v>
      </c>
      <c r="G53" s="2">
        <v>18.9089078861881</v>
      </c>
      <c r="H53" s="8">
        <f t="shared" si="4"/>
        <v>26.888761896770365</v>
      </c>
      <c r="I53" s="8">
        <f t="shared" si="4"/>
        <v>18.899716003231969</v>
      </c>
      <c r="J53" s="6">
        <f t="shared" si="1"/>
        <v>7.9890458935383961</v>
      </c>
      <c r="K53" s="6"/>
      <c r="L53" s="7">
        <f t="shared" si="3"/>
        <v>-4.4689383424920788</v>
      </c>
      <c r="M53" s="6">
        <f t="shared" si="2"/>
        <v>22.145448990428481</v>
      </c>
    </row>
    <row r="54" spans="1:13" s="4" customFormat="1" ht="15" customHeight="1" x14ac:dyDescent="0.3">
      <c r="A54" s="1" t="s">
        <v>77</v>
      </c>
      <c r="B54" s="1" t="s">
        <v>34</v>
      </c>
      <c r="C54" s="1" t="s">
        <v>135</v>
      </c>
      <c r="D54" s="1" t="s">
        <v>36</v>
      </c>
      <c r="E54" s="1" t="s">
        <v>154</v>
      </c>
      <c r="F54" s="2">
        <v>28.2127938152524</v>
      </c>
      <c r="G54" s="2">
        <v>19.891596860801101</v>
      </c>
      <c r="H54" s="8"/>
      <c r="I54" s="8"/>
      <c r="J54" s="6"/>
      <c r="K54" s="6"/>
      <c r="L54" s="7"/>
      <c r="M54" s="6"/>
    </row>
    <row r="55" spans="1:13" s="4" customFormat="1" ht="15" customHeight="1" x14ac:dyDescent="0.3">
      <c r="A55" s="1" t="s">
        <v>78</v>
      </c>
      <c r="B55" s="1" t="s">
        <v>34</v>
      </c>
      <c r="C55" s="1" t="s">
        <v>135</v>
      </c>
      <c r="D55" s="1" t="s">
        <v>36</v>
      </c>
      <c r="E55" s="1" t="s">
        <v>154</v>
      </c>
      <c r="F55" s="2">
        <v>28.079105830651201</v>
      </c>
      <c r="G55" s="2">
        <v>19.6510236938662</v>
      </c>
      <c r="H55" s="8"/>
      <c r="I55" s="8"/>
      <c r="J55" s="6"/>
      <c r="K55" s="6"/>
      <c r="L55" s="7"/>
      <c r="M55" s="6"/>
    </row>
    <row r="56" spans="1:13" s="4" customFormat="1" ht="15" customHeight="1" x14ac:dyDescent="0.3">
      <c r="A56" s="1" t="s">
        <v>79</v>
      </c>
      <c r="B56" s="1" t="s">
        <v>34</v>
      </c>
      <c r="C56" s="1" t="s">
        <v>135</v>
      </c>
      <c r="D56" s="1" t="s">
        <v>36</v>
      </c>
      <c r="E56" s="1" t="s">
        <v>154</v>
      </c>
      <c r="F56" s="2">
        <v>28.2163494339487</v>
      </c>
      <c r="G56" s="2">
        <v>19.647692238054901</v>
      </c>
      <c r="H56" s="8">
        <f t="shared" si="4"/>
        <v>28.16941635995077</v>
      </c>
      <c r="I56" s="8">
        <f t="shared" si="4"/>
        <v>19.730104264240733</v>
      </c>
      <c r="J56" s="6">
        <f t="shared" si="1"/>
        <v>8.4393120957100365</v>
      </c>
      <c r="K56" s="6"/>
      <c r="L56" s="7">
        <f t="shared" si="3"/>
        <v>-4.0186721403204384</v>
      </c>
      <c r="M56" s="6">
        <f t="shared" si="2"/>
        <v>16.208426537797283</v>
      </c>
    </row>
    <row r="57" spans="1:13" s="4" customFormat="1" ht="15" customHeight="1" x14ac:dyDescent="0.3">
      <c r="A57" s="1" t="s">
        <v>80</v>
      </c>
      <c r="B57" s="1" t="s">
        <v>34</v>
      </c>
      <c r="C57" s="1" t="s">
        <v>135</v>
      </c>
      <c r="D57" s="1" t="s">
        <v>36</v>
      </c>
      <c r="E57" s="1" t="s">
        <v>155</v>
      </c>
      <c r="F57" s="2">
        <v>29.189567644994799</v>
      </c>
      <c r="G57" s="2">
        <v>20.024571614841001</v>
      </c>
      <c r="H57" s="8"/>
      <c r="I57" s="8"/>
      <c r="J57" s="6"/>
      <c r="K57" s="6"/>
      <c r="L57" s="7"/>
      <c r="M57" s="6"/>
    </row>
    <row r="58" spans="1:13" s="4" customFormat="1" ht="15" customHeight="1" x14ac:dyDescent="0.3">
      <c r="A58" s="1" t="s">
        <v>81</v>
      </c>
      <c r="B58" s="1" t="s">
        <v>34</v>
      </c>
      <c r="C58" s="1" t="s">
        <v>135</v>
      </c>
      <c r="D58" s="1" t="s">
        <v>36</v>
      </c>
      <c r="E58" s="1" t="s">
        <v>155</v>
      </c>
      <c r="F58" s="2">
        <v>29.2331810947707</v>
      </c>
      <c r="G58" s="2">
        <v>20.222096472074899</v>
      </c>
      <c r="H58" s="8"/>
      <c r="I58" s="8"/>
      <c r="J58" s="6"/>
      <c r="K58" s="6"/>
      <c r="L58" s="7"/>
      <c r="M58" s="6"/>
    </row>
    <row r="59" spans="1:13" s="4" customFormat="1" ht="15" customHeight="1" x14ac:dyDescent="0.3">
      <c r="A59" s="1" t="s">
        <v>82</v>
      </c>
      <c r="B59" s="1" t="s">
        <v>34</v>
      </c>
      <c r="C59" s="1" t="s">
        <v>135</v>
      </c>
      <c r="D59" s="1" t="s">
        <v>36</v>
      </c>
      <c r="E59" s="1" t="s">
        <v>155</v>
      </c>
      <c r="F59" s="2">
        <v>29.345061221549599</v>
      </c>
      <c r="G59" s="2">
        <v>20.085305115347701</v>
      </c>
      <c r="H59" s="8">
        <f t="shared" si="4"/>
        <v>29.255936653771698</v>
      </c>
      <c r="I59" s="8">
        <f t="shared" si="4"/>
        <v>20.110657734087869</v>
      </c>
      <c r="J59" s="6">
        <f t="shared" si="1"/>
        <v>9.1452789196838289</v>
      </c>
      <c r="K59" s="6"/>
      <c r="L59" s="7">
        <f t="shared" si="3"/>
        <v>-3.312705316346646</v>
      </c>
      <c r="M59" s="6">
        <f t="shared" si="2"/>
        <v>9.9362764716602658</v>
      </c>
    </row>
    <row r="60" spans="1:13" s="4" customFormat="1" ht="15" customHeight="1" x14ac:dyDescent="0.3">
      <c r="A60" s="1" t="s">
        <v>83</v>
      </c>
      <c r="B60" s="1" t="s">
        <v>34</v>
      </c>
      <c r="C60" s="1" t="s">
        <v>135</v>
      </c>
      <c r="D60" s="1" t="s">
        <v>36</v>
      </c>
      <c r="E60" s="1" t="s">
        <v>157</v>
      </c>
      <c r="F60" s="2">
        <v>27.462939626674299</v>
      </c>
      <c r="G60" s="2">
        <v>19.333680959630001</v>
      </c>
      <c r="H60" s="8"/>
      <c r="I60" s="8"/>
      <c r="J60" s="6"/>
      <c r="K60" s="6"/>
      <c r="L60" s="7"/>
      <c r="M60" s="6"/>
    </row>
    <row r="61" spans="1:13" s="4" customFormat="1" ht="15" customHeight="1" x14ac:dyDescent="0.3">
      <c r="A61" s="1" t="s">
        <v>84</v>
      </c>
      <c r="B61" s="1" t="s">
        <v>34</v>
      </c>
      <c r="C61" s="1" t="s">
        <v>135</v>
      </c>
      <c r="D61" s="1" t="s">
        <v>36</v>
      </c>
      <c r="E61" s="1" t="s">
        <v>156</v>
      </c>
      <c r="F61" s="2">
        <v>27.253897591728499</v>
      </c>
      <c r="G61" s="2">
        <v>19.244308815608701</v>
      </c>
      <c r="H61" s="8"/>
      <c r="I61" s="8"/>
      <c r="J61" s="6"/>
      <c r="K61" s="6"/>
      <c r="L61" s="7"/>
      <c r="M61" s="6"/>
    </row>
    <row r="62" spans="1:13" s="4" customFormat="1" ht="15" customHeight="1" x14ac:dyDescent="0.3">
      <c r="A62" s="1" t="s">
        <v>85</v>
      </c>
      <c r="B62" s="1" t="s">
        <v>34</v>
      </c>
      <c r="C62" s="1" t="s">
        <v>135</v>
      </c>
      <c r="D62" s="1" t="s">
        <v>36</v>
      </c>
      <c r="E62" s="1" t="s">
        <v>157</v>
      </c>
      <c r="F62" s="2">
        <v>27.592452148962199</v>
      </c>
      <c r="G62" s="2">
        <v>19.433434783187799</v>
      </c>
      <c r="H62" s="8">
        <f t="shared" ref="H62:I77" si="5">AVERAGE(F60:F62)</f>
        <v>27.436429789121664</v>
      </c>
      <c r="I62" s="8">
        <f t="shared" si="5"/>
        <v>19.337141519475502</v>
      </c>
      <c r="J62" s="6">
        <f t="shared" si="1"/>
        <v>8.0992882696461628</v>
      </c>
      <c r="K62" s="6"/>
      <c r="L62" s="7">
        <f t="shared" si="3"/>
        <v>-4.3586959663843121</v>
      </c>
      <c r="M62" s="6">
        <f t="shared" si="2"/>
        <v>20.516261590726078</v>
      </c>
    </row>
    <row r="63" spans="1:13" s="4" customFormat="1" ht="15" customHeight="1" x14ac:dyDescent="0.3">
      <c r="A63" s="1" t="s">
        <v>86</v>
      </c>
      <c r="B63" s="1" t="s">
        <v>34</v>
      </c>
      <c r="C63" s="1" t="s">
        <v>135</v>
      </c>
      <c r="D63" s="1" t="s">
        <v>36</v>
      </c>
      <c r="E63" s="1" t="s">
        <v>158</v>
      </c>
      <c r="F63" s="2">
        <v>26.622299212351699</v>
      </c>
      <c r="G63" s="2">
        <v>19.005319040541799</v>
      </c>
      <c r="H63" s="8"/>
      <c r="I63" s="8"/>
      <c r="J63" s="6"/>
      <c r="K63" s="6"/>
      <c r="L63" s="7"/>
      <c r="M63" s="6"/>
    </row>
    <row r="64" spans="1:13" s="4" customFormat="1" ht="15" customHeight="1" x14ac:dyDescent="0.3">
      <c r="A64" s="1" t="s">
        <v>87</v>
      </c>
      <c r="B64" s="1" t="s">
        <v>34</v>
      </c>
      <c r="C64" s="1" t="s">
        <v>135</v>
      </c>
      <c r="D64" s="1" t="s">
        <v>36</v>
      </c>
      <c r="E64" s="1" t="s">
        <v>158</v>
      </c>
      <c r="F64" s="2">
        <v>26.638943895750099</v>
      </c>
      <c r="G64" s="2">
        <v>18.870279459179599</v>
      </c>
      <c r="H64" s="8"/>
      <c r="I64" s="8"/>
      <c r="J64" s="6"/>
      <c r="K64" s="6"/>
      <c r="L64" s="7"/>
      <c r="M64" s="6"/>
    </row>
    <row r="65" spans="1:13" s="4" customFormat="1" ht="15" customHeight="1" x14ac:dyDescent="0.3">
      <c r="A65" s="1" t="s">
        <v>88</v>
      </c>
      <c r="B65" s="1" t="s">
        <v>34</v>
      </c>
      <c r="C65" s="1" t="s">
        <v>135</v>
      </c>
      <c r="D65" s="1" t="s">
        <v>36</v>
      </c>
      <c r="E65" s="1" t="s">
        <v>158</v>
      </c>
      <c r="F65" s="2">
        <v>26.6726754209812</v>
      </c>
      <c r="G65" s="2">
        <v>18.745552425507199</v>
      </c>
      <c r="H65" s="8">
        <f t="shared" si="5"/>
        <v>26.644639509694333</v>
      </c>
      <c r="I65" s="8">
        <f t="shared" si="5"/>
        <v>18.873716975076199</v>
      </c>
      <c r="J65" s="6">
        <f t="shared" si="1"/>
        <v>7.7709225346181334</v>
      </c>
      <c r="K65" s="6"/>
      <c r="L65" s="7">
        <f t="shared" si="3"/>
        <v>-4.6870617014123415</v>
      </c>
      <c r="M65" s="6">
        <f t="shared" si="2"/>
        <v>25.760018088892455</v>
      </c>
    </row>
    <row r="66" spans="1:13" s="4" customFormat="1" ht="15" customHeight="1" x14ac:dyDescent="0.3">
      <c r="A66" s="1" t="s">
        <v>89</v>
      </c>
      <c r="B66" s="1" t="s">
        <v>34</v>
      </c>
      <c r="C66" s="1" t="s">
        <v>135</v>
      </c>
      <c r="D66" s="1" t="s">
        <v>36</v>
      </c>
      <c r="E66" s="1" t="s">
        <v>159</v>
      </c>
      <c r="F66" s="2">
        <v>26.006114972258299</v>
      </c>
      <c r="G66" s="2">
        <v>18.399876995697198</v>
      </c>
      <c r="H66" s="8"/>
      <c r="I66" s="8"/>
      <c r="J66" s="6"/>
      <c r="K66" s="6"/>
      <c r="L66" s="7"/>
      <c r="M66" s="6"/>
    </row>
    <row r="67" spans="1:13" s="4" customFormat="1" ht="15" customHeight="1" x14ac:dyDescent="0.3">
      <c r="A67" s="1" t="s">
        <v>90</v>
      </c>
      <c r="B67" s="1" t="s">
        <v>34</v>
      </c>
      <c r="C67" s="1" t="s">
        <v>135</v>
      </c>
      <c r="D67" s="1" t="s">
        <v>36</v>
      </c>
      <c r="E67" s="1" t="s">
        <v>159</v>
      </c>
      <c r="F67" s="2">
        <v>25.836633424746399</v>
      </c>
      <c r="G67" s="2">
        <v>18.1304388594172</v>
      </c>
      <c r="H67" s="8"/>
      <c r="I67" s="8"/>
      <c r="J67" s="6"/>
      <c r="K67" s="6"/>
      <c r="L67" s="7"/>
      <c r="M67" s="6"/>
    </row>
    <row r="68" spans="1:13" s="4" customFormat="1" ht="15" customHeight="1" x14ac:dyDescent="0.3">
      <c r="A68" s="1" t="s">
        <v>91</v>
      </c>
      <c r="B68" s="1" t="s">
        <v>34</v>
      </c>
      <c r="C68" s="1" t="s">
        <v>135</v>
      </c>
      <c r="D68" s="1" t="s">
        <v>36</v>
      </c>
      <c r="E68" s="1" t="s">
        <v>159</v>
      </c>
      <c r="F68" s="2">
        <v>25.948496156898599</v>
      </c>
      <c r="G68" s="2">
        <v>18.217358886982801</v>
      </c>
      <c r="H68" s="8">
        <f t="shared" si="5"/>
        <v>25.930414851301098</v>
      </c>
      <c r="I68" s="8">
        <f t="shared" si="5"/>
        <v>18.2492249140324</v>
      </c>
      <c r="J68" s="6">
        <f t="shared" si="1"/>
        <v>7.681189937268698</v>
      </c>
      <c r="K68" s="6"/>
      <c r="L68" s="7">
        <f t="shared" si="3"/>
        <v>-4.7767942987617769</v>
      </c>
      <c r="M68" s="6">
        <f t="shared" si="2"/>
        <v>27.413113678377613</v>
      </c>
    </row>
    <row r="69" spans="1:13" s="4" customFormat="1" ht="15" customHeight="1" x14ac:dyDescent="0.3">
      <c r="A69" s="1" t="s">
        <v>92</v>
      </c>
      <c r="B69" s="1" t="s">
        <v>34</v>
      </c>
      <c r="C69" s="1" t="s">
        <v>135</v>
      </c>
      <c r="D69" s="1" t="s">
        <v>36</v>
      </c>
      <c r="E69" s="1" t="s">
        <v>160</v>
      </c>
      <c r="F69" s="2"/>
      <c r="G69" s="2">
        <v>20.220849645115699</v>
      </c>
      <c r="H69" s="8"/>
      <c r="I69" s="8"/>
      <c r="J69" s="6"/>
      <c r="K69" s="6"/>
      <c r="L69" s="7"/>
      <c r="M69" s="6"/>
    </row>
    <row r="70" spans="1:13" s="4" customFormat="1" ht="15" customHeight="1" x14ac:dyDescent="0.3">
      <c r="A70" s="1" t="s">
        <v>93</v>
      </c>
      <c r="B70" s="1" t="s">
        <v>34</v>
      </c>
      <c r="C70" s="1" t="s">
        <v>135</v>
      </c>
      <c r="D70" s="1" t="s">
        <v>36</v>
      </c>
      <c r="E70" s="1" t="s">
        <v>160</v>
      </c>
      <c r="F70" s="2">
        <v>30.9272027681405</v>
      </c>
      <c r="G70" s="2">
        <v>20.157466953949001</v>
      </c>
      <c r="H70" s="8"/>
      <c r="I70" s="8"/>
      <c r="J70" s="6"/>
      <c r="K70" s="6"/>
      <c r="L70" s="7"/>
      <c r="M70" s="6"/>
    </row>
    <row r="71" spans="1:13" s="4" customFormat="1" ht="15" customHeight="1" x14ac:dyDescent="0.3">
      <c r="A71" s="1" t="s">
        <v>94</v>
      </c>
      <c r="B71" s="1" t="s">
        <v>34</v>
      </c>
      <c r="C71" s="1" t="s">
        <v>135</v>
      </c>
      <c r="D71" s="1" t="s">
        <v>36</v>
      </c>
      <c r="E71" s="1" t="s">
        <v>160</v>
      </c>
      <c r="F71" s="2">
        <v>31.006467975139302</v>
      </c>
      <c r="G71" s="2">
        <v>20.263695902015499</v>
      </c>
      <c r="H71" s="8">
        <f t="shared" si="5"/>
        <v>30.966835371639903</v>
      </c>
      <c r="I71" s="8">
        <f t="shared" si="5"/>
        <v>20.214004167026733</v>
      </c>
      <c r="J71" s="6">
        <f t="shared" si="1"/>
        <v>10.75283120461317</v>
      </c>
      <c r="K71" s="6"/>
      <c r="L71" s="7">
        <f t="shared" si="3"/>
        <v>-1.7051530314173053</v>
      </c>
      <c r="M71" s="6">
        <f t="shared" si="2"/>
        <v>3.2606351775860811</v>
      </c>
    </row>
    <row r="72" spans="1:13" s="4" customFormat="1" ht="15" customHeight="1" x14ac:dyDescent="0.3">
      <c r="A72" s="1" t="s">
        <v>95</v>
      </c>
      <c r="B72" s="1" t="s">
        <v>34</v>
      </c>
      <c r="C72" s="1" t="s">
        <v>135</v>
      </c>
      <c r="D72" s="1" t="s">
        <v>36</v>
      </c>
      <c r="E72" s="1" t="s">
        <v>161</v>
      </c>
      <c r="F72" s="2">
        <v>30.1934538810284</v>
      </c>
      <c r="G72" s="2">
        <v>20.0803093542204</v>
      </c>
      <c r="H72" s="8"/>
      <c r="I72" s="8"/>
      <c r="J72" s="6"/>
      <c r="K72" s="6"/>
      <c r="L72" s="7"/>
      <c r="M72" s="6"/>
    </row>
    <row r="73" spans="1:13" s="4" customFormat="1" ht="15" customHeight="1" x14ac:dyDescent="0.3">
      <c r="A73" s="1" t="s">
        <v>96</v>
      </c>
      <c r="B73" s="1" t="s">
        <v>34</v>
      </c>
      <c r="C73" s="1" t="s">
        <v>135</v>
      </c>
      <c r="D73" s="1" t="s">
        <v>36</v>
      </c>
      <c r="E73" s="1" t="s">
        <v>161</v>
      </c>
      <c r="F73" s="2">
        <v>30.3286193300242</v>
      </c>
      <c r="G73" s="2">
        <v>20.015211013198002</v>
      </c>
      <c r="H73" s="8"/>
      <c r="I73" s="8"/>
      <c r="J73" s="6"/>
      <c r="K73" s="6"/>
      <c r="L73" s="7"/>
      <c r="M73" s="6"/>
    </row>
    <row r="74" spans="1:13" s="4" customFormat="1" ht="15" customHeight="1" x14ac:dyDescent="0.3">
      <c r="A74" s="1" t="s">
        <v>97</v>
      </c>
      <c r="B74" s="1" t="s">
        <v>34</v>
      </c>
      <c r="C74" s="1" t="s">
        <v>135</v>
      </c>
      <c r="D74" s="1" t="s">
        <v>36</v>
      </c>
      <c r="E74" s="1" t="s">
        <v>161</v>
      </c>
      <c r="F74" s="2">
        <v>30.3869904424329</v>
      </c>
      <c r="G74" s="2">
        <v>20.1614333582434</v>
      </c>
      <c r="H74" s="8">
        <f t="shared" si="5"/>
        <v>30.303021217828501</v>
      </c>
      <c r="I74" s="8">
        <f t="shared" si="5"/>
        <v>20.085651241887266</v>
      </c>
      <c r="J74" s="6">
        <f t="shared" si="1"/>
        <v>10.217369975941235</v>
      </c>
      <c r="K74" s="6"/>
      <c r="L74" s="7">
        <f t="shared" si="3"/>
        <v>-2.2406142600892398</v>
      </c>
      <c r="M74" s="6">
        <f t="shared" si="2"/>
        <v>4.7259824114607092</v>
      </c>
    </row>
    <row r="75" spans="1:13" s="4" customFormat="1" ht="15" customHeight="1" x14ac:dyDescent="0.3">
      <c r="A75" s="1" t="s">
        <v>98</v>
      </c>
      <c r="B75" s="1" t="s">
        <v>34</v>
      </c>
      <c r="C75" s="1" t="s">
        <v>135</v>
      </c>
      <c r="D75" s="1" t="s">
        <v>36</v>
      </c>
      <c r="E75" s="1" t="s">
        <v>162</v>
      </c>
      <c r="F75" s="2">
        <v>28.067907270250799</v>
      </c>
      <c r="G75" s="2">
        <v>20.1254162780827</v>
      </c>
      <c r="H75" s="8"/>
      <c r="I75" s="8"/>
      <c r="J75" s="6"/>
      <c r="K75" s="6"/>
      <c r="L75" s="7"/>
      <c r="M75" s="6"/>
    </row>
    <row r="76" spans="1:13" s="4" customFormat="1" ht="15" customHeight="1" x14ac:dyDescent="0.3">
      <c r="A76" s="1" t="s">
        <v>99</v>
      </c>
      <c r="B76" s="1" t="s">
        <v>34</v>
      </c>
      <c r="C76" s="1" t="s">
        <v>135</v>
      </c>
      <c r="D76" s="1" t="s">
        <v>36</v>
      </c>
      <c r="E76" s="1" t="s">
        <v>162</v>
      </c>
      <c r="F76" s="2">
        <v>27.715335879829901</v>
      </c>
      <c r="G76" s="2">
        <v>19.926250842420501</v>
      </c>
      <c r="H76" s="8"/>
      <c r="I76" s="8"/>
      <c r="J76" s="6"/>
      <c r="K76" s="6"/>
      <c r="L76" s="7"/>
      <c r="M76" s="6"/>
    </row>
    <row r="77" spans="1:13" s="4" customFormat="1" ht="15" customHeight="1" x14ac:dyDescent="0.3">
      <c r="A77" s="1" t="s">
        <v>100</v>
      </c>
      <c r="B77" s="1" t="s">
        <v>34</v>
      </c>
      <c r="C77" s="1" t="s">
        <v>135</v>
      </c>
      <c r="D77" s="1" t="s">
        <v>36</v>
      </c>
      <c r="E77" s="1" t="s">
        <v>162</v>
      </c>
      <c r="F77" s="2">
        <v>27.5449535150861</v>
      </c>
      <c r="G77" s="2">
        <v>19.959704718523199</v>
      </c>
      <c r="H77" s="8">
        <f t="shared" si="5"/>
        <v>27.776065555055599</v>
      </c>
      <c r="I77" s="8">
        <f t="shared" si="5"/>
        <v>20.0037906130088</v>
      </c>
      <c r="J77" s="6">
        <f t="shared" si="1"/>
        <v>7.7722749420467991</v>
      </c>
      <c r="K77" s="6"/>
      <c r="L77" s="7">
        <f t="shared" si="3"/>
        <v>-4.6857092939836757</v>
      </c>
      <c r="M77" s="6">
        <f t="shared" si="2"/>
        <v>25.735881514600663</v>
      </c>
    </row>
    <row r="78" spans="1:13" s="4" customFormat="1" ht="15" customHeight="1" x14ac:dyDescent="0.3">
      <c r="A78" s="1" t="s">
        <v>101</v>
      </c>
      <c r="B78" s="1" t="s">
        <v>34</v>
      </c>
      <c r="C78" s="1" t="s">
        <v>135</v>
      </c>
      <c r="D78" s="1" t="s">
        <v>36</v>
      </c>
      <c r="E78" s="1" t="s">
        <v>163</v>
      </c>
      <c r="F78" s="2">
        <v>27.969369610898902</v>
      </c>
      <c r="G78" s="2">
        <v>19.5679503430515</v>
      </c>
      <c r="H78" s="8"/>
      <c r="I78" s="8"/>
      <c r="J78" s="6"/>
      <c r="K78" s="6"/>
      <c r="L78" s="7"/>
      <c r="M78" s="6"/>
    </row>
    <row r="79" spans="1:13" s="4" customFormat="1" ht="15" customHeight="1" x14ac:dyDescent="0.3">
      <c r="A79" s="1" t="s">
        <v>102</v>
      </c>
      <c r="B79" s="1" t="s">
        <v>34</v>
      </c>
      <c r="C79" s="1" t="s">
        <v>135</v>
      </c>
      <c r="D79" s="1" t="s">
        <v>36</v>
      </c>
      <c r="E79" s="1" t="s">
        <v>163</v>
      </c>
      <c r="F79" s="2">
        <v>27.634918387905898</v>
      </c>
      <c r="G79" s="2">
        <v>19.312598649370798</v>
      </c>
      <c r="H79" s="8"/>
      <c r="I79" s="8"/>
      <c r="J79" s="6"/>
      <c r="K79" s="6"/>
      <c r="L79" s="7"/>
      <c r="M79" s="6"/>
    </row>
    <row r="80" spans="1:13" s="4" customFormat="1" ht="15" customHeight="1" x14ac:dyDescent="0.3">
      <c r="A80" s="1" t="s">
        <v>103</v>
      </c>
      <c r="B80" s="1" t="s">
        <v>34</v>
      </c>
      <c r="C80" s="1" t="s">
        <v>135</v>
      </c>
      <c r="D80" s="1" t="s">
        <v>36</v>
      </c>
      <c r="E80" s="1" t="s">
        <v>163</v>
      </c>
      <c r="F80" s="2">
        <v>27.584081370819099</v>
      </c>
      <c r="G80" s="2">
        <v>19.5222983363713</v>
      </c>
      <c r="H80" s="8">
        <f t="shared" ref="H80:I86" si="6">AVERAGE(F78:F80)</f>
        <v>27.7294564565413</v>
      </c>
      <c r="I80" s="8">
        <f t="shared" si="6"/>
        <v>19.467615776264534</v>
      </c>
      <c r="J80" s="6">
        <f t="shared" si="1"/>
        <v>8.2618406802767659</v>
      </c>
      <c r="K80" s="6"/>
      <c r="L80" s="7">
        <f t="shared" si="3"/>
        <v>-4.196143555753709</v>
      </c>
      <c r="M80" s="6">
        <f t="shared" si="2"/>
        <v>18.330110219425208</v>
      </c>
    </row>
    <row r="81" spans="1:13" s="4" customFormat="1" ht="15" customHeight="1" x14ac:dyDescent="0.3">
      <c r="A81" s="1" t="s">
        <v>104</v>
      </c>
      <c r="B81" s="1" t="s">
        <v>34</v>
      </c>
      <c r="C81" s="1" t="s">
        <v>135</v>
      </c>
      <c r="D81" s="1" t="s">
        <v>36</v>
      </c>
      <c r="E81" s="1" t="s">
        <v>164</v>
      </c>
      <c r="F81" s="2">
        <v>27.148989761026002</v>
      </c>
      <c r="G81" s="2">
        <v>19.1659126258741</v>
      </c>
      <c r="H81" s="8"/>
      <c r="I81" s="8"/>
      <c r="J81" s="6"/>
      <c r="K81" s="6"/>
      <c r="L81" s="7"/>
      <c r="M81" s="6"/>
    </row>
    <row r="82" spans="1:13" s="4" customFormat="1" ht="15" customHeight="1" x14ac:dyDescent="0.3">
      <c r="A82" s="1" t="s">
        <v>105</v>
      </c>
      <c r="B82" s="1" t="s">
        <v>34</v>
      </c>
      <c r="C82" s="1" t="s">
        <v>135</v>
      </c>
      <c r="D82" s="1" t="s">
        <v>36</v>
      </c>
      <c r="E82" s="1" t="s">
        <v>164</v>
      </c>
      <c r="F82" s="2">
        <v>27.0750601283168</v>
      </c>
      <c r="G82" s="2">
        <v>19.130890952687601</v>
      </c>
      <c r="H82" s="8"/>
      <c r="I82" s="8"/>
      <c r="J82" s="6"/>
      <c r="K82" s="6"/>
      <c r="L82" s="7"/>
      <c r="M82" s="6"/>
    </row>
    <row r="83" spans="1:13" s="4" customFormat="1" ht="15" customHeight="1" x14ac:dyDescent="0.3">
      <c r="A83" s="1" t="s">
        <v>106</v>
      </c>
      <c r="B83" s="1" t="s">
        <v>34</v>
      </c>
      <c r="C83" s="1" t="s">
        <v>135</v>
      </c>
      <c r="D83" s="1" t="s">
        <v>36</v>
      </c>
      <c r="E83" s="1" t="s">
        <v>164</v>
      </c>
      <c r="F83" s="2">
        <v>27.234160583018699</v>
      </c>
      <c r="G83" s="2">
        <v>19.359470842600199</v>
      </c>
      <c r="H83" s="8">
        <f t="shared" si="6"/>
        <v>27.152736824120499</v>
      </c>
      <c r="I83" s="8">
        <f t="shared" si="6"/>
        <v>19.218758140387298</v>
      </c>
      <c r="J83" s="6">
        <f t="shared" si="1"/>
        <v>7.9339786837332014</v>
      </c>
      <c r="K83" s="6"/>
      <c r="L83" s="7">
        <f t="shared" si="3"/>
        <v>-4.5240055522972735</v>
      </c>
      <c r="M83" s="6">
        <f t="shared" si="2"/>
        <v>23.007073069463672</v>
      </c>
    </row>
    <row r="84" spans="1:13" s="4" customFormat="1" ht="15" customHeight="1" x14ac:dyDescent="0.3">
      <c r="A84" s="1" t="s">
        <v>107</v>
      </c>
      <c r="B84" s="1" t="s">
        <v>34</v>
      </c>
      <c r="C84" s="1" t="s">
        <v>135</v>
      </c>
      <c r="D84" s="1" t="s">
        <v>36</v>
      </c>
      <c r="E84" s="1" t="s">
        <v>165</v>
      </c>
      <c r="F84" s="2">
        <v>27.656136830280101</v>
      </c>
      <c r="G84" s="2">
        <v>19.575057243588301</v>
      </c>
      <c r="H84" s="8"/>
      <c r="I84" s="8"/>
      <c r="J84" s="6"/>
      <c r="K84" s="6"/>
      <c r="L84" s="7"/>
      <c r="M84" s="6"/>
    </row>
    <row r="85" spans="1:13" s="4" customFormat="1" ht="15" customHeight="1" x14ac:dyDescent="0.3">
      <c r="A85" s="1" t="s">
        <v>108</v>
      </c>
      <c r="B85" s="1" t="s">
        <v>34</v>
      </c>
      <c r="C85" s="1" t="s">
        <v>135</v>
      </c>
      <c r="D85" s="1" t="s">
        <v>36</v>
      </c>
      <c r="E85" s="1" t="s">
        <v>165</v>
      </c>
      <c r="F85" s="2">
        <v>27.666999223853601</v>
      </c>
      <c r="G85" s="2">
        <v>19.340476462693399</v>
      </c>
      <c r="H85" s="8"/>
      <c r="I85" s="8"/>
      <c r="J85" s="6"/>
      <c r="K85" s="6"/>
      <c r="L85" s="7"/>
      <c r="M85" s="6"/>
    </row>
    <row r="86" spans="1:13" s="4" customFormat="1" ht="15" customHeight="1" x14ac:dyDescent="0.3">
      <c r="A86" s="1" t="s">
        <v>109</v>
      </c>
      <c r="B86" s="1" t="s">
        <v>34</v>
      </c>
      <c r="C86" s="1" t="s">
        <v>135</v>
      </c>
      <c r="D86" s="1" t="s">
        <v>36</v>
      </c>
      <c r="E86" s="1" t="s">
        <v>165</v>
      </c>
      <c r="F86" s="2">
        <v>27.899232525826999</v>
      </c>
      <c r="G86" s="2">
        <v>19.500216345113</v>
      </c>
      <c r="H86" s="8">
        <f t="shared" si="6"/>
        <v>27.740789526653568</v>
      </c>
      <c r="I86" s="8">
        <f t="shared" si="6"/>
        <v>19.471916683798231</v>
      </c>
      <c r="J86" s="6">
        <f t="shared" si="1"/>
        <v>8.2688728428553375</v>
      </c>
      <c r="K86" s="6"/>
      <c r="L86" s="7">
        <f t="shared" si="3"/>
        <v>-4.1891113931751374</v>
      </c>
      <c r="M86" s="6">
        <f t="shared" si="2"/>
        <v>18.240980728870014</v>
      </c>
    </row>
    <row r="87" spans="1:13" s="4" customFormat="1" ht="15" customHeight="1" x14ac:dyDescent="0.3">
      <c r="A87" s="1" t="s">
        <v>110</v>
      </c>
      <c r="B87" s="1" t="s">
        <v>34</v>
      </c>
      <c r="C87" s="1" t="s">
        <v>135</v>
      </c>
      <c r="D87" s="1" t="s">
        <v>36</v>
      </c>
      <c r="E87" s="1" t="s">
        <v>166</v>
      </c>
      <c r="F87" s="2">
        <v>28.855768734450901</v>
      </c>
      <c r="G87" s="2">
        <v>20.494295914197501</v>
      </c>
      <c r="H87" s="8"/>
      <c r="I87" s="8"/>
      <c r="J87" s="6"/>
      <c r="K87" s="6"/>
      <c r="L87" s="7"/>
      <c r="M87" s="6"/>
    </row>
    <row r="88" spans="1:13" s="4" customFormat="1" ht="15" customHeight="1" x14ac:dyDescent="0.3">
      <c r="A88" s="1" t="s">
        <v>111</v>
      </c>
      <c r="B88" s="1" t="s">
        <v>34</v>
      </c>
      <c r="C88" s="1" t="s">
        <v>135</v>
      </c>
      <c r="D88" s="1" t="s">
        <v>36</v>
      </c>
      <c r="E88" s="1" t="s">
        <v>166</v>
      </c>
      <c r="F88" s="2">
        <v>28.892474371670001</v>
      </c>
      <c r="G88" s="2">
        <v>20.486074918551001</v>
      </c>
      <c r="H88" s="8"/>
      <c r="I88" s="8"/>
      <c r="J88" s="6"/>
      <c r="K88" s="6"/>
      <c r="L88" s="7"/>
      <c r="M88" s="6"/>
    </row>
    <row r="89" spans="1:13" s="4" customFormat="1" ht="15" customHeight="1" x14ac:dyDescent="0.3">
      <c r="A89" s="1" t="s">
        <v>112</v>
      </c>
      <c r="B89" s="1" t="s">
        <v>34</v>
      </c>
      <c r="C89" s="1" t="s">
        <v>135</v>
      </c>
      <c r="D89" s="1" t="s">
        <v>36</v>
      </c>
      <c r="E89" s="1" t="s">
        <v>166</v>
      </c>
      <c r="F89" s="2">
        <v>28.5815009604847</v>
      </c>
      <c r="G89" s="2">
        <v>20.523904151765802</v>
      </c>
      <c r="H89" s="8">
        <f t="shared" ref="H89:I104" si="7">AVERAGE(F87:F89)</f>
        <v>28.7765813555352</v>
      </c>
      <c r="I89" s="8">
        <f t="shared" si="7"/>
        <v>20.501424994838104</v>
      </c>
      <c r="J89" s="6">
        <f t="shared" ref="J89:J104" si="8">H89-I89</f>
        <v>8.2751563606970961</v>
      </c>
      <c r="K89" s="6"/>
      <c r="L89" s="7">
        <f t="shared" si="3"/>
        <v>-4.1828278753333787</v>
      </c>
      <c r="M89" s="6">
        <f t="shared" si="2"/>
        <v>18.161706673123604</v>
      </c>
    </row>
    <row r="90" spans="1:13" s="4" customFormat="1" ht="15" customHeight="1" x14ac:dyDescent="0.3">
      <c r="A90" s="1" t="s">
        <v>113</v>
      </c>
      <c r="B90" s="1" t="s">
        <v>34</v>
      </c>
      <c r="C90" s="1" t="s">
        <v>135</v>
      </c>
      <c r="D90" s="1" t="s">
        <v>36</v>
      </c>
      <c r="E90" s="1" t="s">
        <v>168</v>
      </c>
      <c r="F90" s="2">
        <v>27.266495265934299</v>
      </c>
      <c r="G90" s="2">
        <v>19.673448243067199</v>
      </c>
      <c r="H90" s="8"/>
      <c r="I90" s="8"/>
      <c r="J90" s="6"/>
      <c r="K90" s="6"/>
      <c r="L90" s="7"/>
      <c r="M90" s="6"/>
    </row>
    <row r="91" spans="1:13" s="4" customFormat="1" ht="15" customHeight="1" x14ac:dyDescent="0.3">
      <c r="A91" s="1" t="s">
        <v>114</v>
      </c>
      <c r="B91" s="1" t="s">
        <v>34</v>
      </c>
      <c r="C91" s="1" t="s">
        <v>135</v>
      </c>
      <c r="D91" s="1" t="s">
        <v>36</v>
      </c>
      <c r="E91" s="1" t="s">
        <v>167</v>
      </c>
      <c r="F91" s="2">
        <v>27.178256707231199</v>
      </c>
      <c r="G91" s="2">
        <v>19.640055678462801</v>
      </c>
      <c r="H91" s="8"/>
      <c r="I91" s="8"/>
      <c r="J91" s="6"/>
      <c r="K91" s="6"/>
      <c r="L91" s="7"/>
      <c r="M91" s="6"/>
    </row>
    <row r="92" spans="1:13" s="4" customFormat="1" ht="15" customHeight="1" x14ac:dyDescent="0.3">
      <c r="A92" s="1" t="s">
        <v>115</v>
      </c>
      <c r="B92" s="1" t="s">
        <v>34</v>
      </c>
      <c r="C92" s="1" t="s">
        <v>135</v>
      </c>
      <c r="D92" s="1" t="s">
        <v>36</v>
      </c>
      <c r="E92" s="1" t="s">
        <v>168</v>
      </c>
      <c r="F92" s="2">
        <v>27.031257887032499</v>
      </c>
      <c r="G92" s="2">
        <v>19.527911116866601</v>
      </c>
      <c r="H92" s="8">
        <f t="shared" si="7"/>
        <v>27.158669953399329</v>
      </c>
      <c r="I92" s="8">
        <f t="shared" si="7"/>
        <v>19.613805012798867</v>
      </c>
      <c r="J92" s="6">
        <f t="shared" si="8"/>
        <v>7.544864940600462</v>
      </c>
      <c r="K92" s="6"/>
      <c r="L92" s="7">
        <f t="shared" si="3"/>
        <v>-4.9131192954300129</v>
      </c>
      <c r="M92" s="6">
        <f t="shared" si="2"/>
        <v>30.129802174293665</v>
      </c>
    </row>
    <row r="93" spans="1:13" s="4" customFormat="1" ht="15" customHeight="1" x14ac:dyDescent="0.3">
      <c r="A93" s="1" t="s">
        <v>116</v>
      </c>
      <c r="B93" s="1" t="s">
        <v>34</v>
      </c>
      <c r="C93" s="1" t="s">
        <v>135</v>
      </c>
      <c r="D93" s="1" t="s">
        <v>36</v>
      </c>
      <c r="E93" s="1" t="s">
        <v>169</v>
      </c>
      <c r="F93" s="2">
        <v>27.9204745083094</v>
      </c>
      <c r="G93" s="2">
        <v>19.0672643169925</v>
      </c>
      <c r="H93" s="8"/>
      <c r="I93" s="8"/>
      <c r="J93" s="6"/>
      <c r="K93" s="6"/>
      <c r="L93" s="7"/>
      <c r="M93" s="6"/>
    </row>
    <row r="94" spans="1:13" s="4" customFormat="1" ht="15" customHeight="1" x14ac:dyDescent="0.3">
      <c r="A94" s="1" t="s">
        <v>117</v>
      </c>
      <c r="B94" s="1" t="s">
        <v>34</v>
      </c>
      <c r="C94" s="1" t="s">
        <v>135</v>
      </c>
      <c r="D94" s="1" t="s">
        <v>36</v>
      </c>
      <c r="E94" s="1" t="s">
        <v>169</v>
      </c>
      <c r="F94" s="2">
        <v>28.095179542598</v>
      </c>
      <c r="G94" s="2">
        <v>19.060660541385701</v>
      </c>
      <c r="H94" s="8"/>
      <c r="I94" s="8"/>
      <c r="J94" s="6"/>
      <c r="K94" s="6"/>
      <c r="L94" s="7"/>
      <c r="M94" s="6"/>
    </row>
    <row r="95" spans="1:13" s="4" customFormat="1" ht="15" customHeight="1" x14ac:dyDescent="0.3">
      <c r="A95" s="1" t="s">
        <v>118</v>
      </c>
      <c r="B95" s="1" t="s">
        <v>34</v>
      </c>
      <c r="C95" s="1" t="s">
        <v>135</v>
      </c>
      <c r="D95" s="1" t="s">
        <v>36</v>
      </c>
      <c r="E95" s="1" t="s">
        <v>169</v>
      </c>
      <c r="F95" s="2">
        <v>28.1629468098049</v>
      </c>
      <c r="G95" s="2">
        <v>19.221180734216901</v>
      </c>
      <c r="H95" s="8">
        <f t="shared" si="7"/>
        <v>28.059533620237431</v>
      </c>
      <c r="I95" s="8">
        <f t="shared" si="7"/>
        <v>19.116368530865035</v>
      </c>
      <c r="J95" s="6">
        <f t="shared" si="8"/>
        <v>8.9431650893723962</v>
      </c>
      <c r="K95" s="6"/>
      <c r="L95" s="7">
        <f t="shared" si="3"/>
        <v>-3.5148191466580787</v>
      </c>
      <c r="M95" s="6">
        <f t="shared" ref="M95:M104" si="9">2^(-L95)</f>
        <v>11.430520121152824</v>
      </c>
    </row>
    <row r="96" spans="1:13" s="4" customFormat="1" ht="15" customHeight="1" x14ac:dyDescent="0.3">
      <c r="A96" s="1" t="s">
        <v>119</v>
      </c>
      <c r="B96" s="1" t="s">
        <v>34</v>
      </c>
      <c r="C96" s="1" t="s">
        <v>135</v>
      </c>
      <c r="D96" s="1" t="s">
        <v>36</v>
      </c>
      <c r="E96" s="1" t="s">
        <v>170</v>
      </c>
      <c r="F96" s="2">
        <v>27.212628550633799</v>
      </c>
      <c r="G96" s="2">
        <v>18.930839642776998</v>
      </c>
      <c r="H96" s="8"/>
      <c r="I96" s="8"/>
      <c r="J96" s="6"/>
      <c r="K96" s="6"/>
      <c r="L96" s="7"/>
      <c r="M96" s="6"/>
    </row>
    <row r="97" spans="1:13" s="4" customFormat="1" ht="15" customHeight="1" x14ac:dyDescent="0.3">
      <c r="A97" s="1" t="s">
        <v>120</v>
      </c>
      <c r="B97" s="1" t="s">
        <v>34</v>
      </c>
      <c r="C97" s="1" t="s">
        <v>135</v>
      </c>
      <c r="D97" s="1" t="s">
        <v>36</v>
      </c>
      <c r="E97" s="1" t="s">
        <v>170</v>
      </c>
      <c r="F97" s="2">
        <v>27.393213366066298</v>
      </c>
      <c r="G97" s="2">
        <v>18.842426397911598</v>
      </c>
      <c r="H97" s="8"/>
      <c r="I97" s="8"/>
      <c r="J97" s="6"/>
      <c r="K97" s="6"/>
      <c r="L97" s="7"/>
      <c r="M97" s="6"/>
    </row>
    <row r="98" spans="1:13" s="4" customFormat="1" ht="15" customHeight="1" x14ac:dyDescent="0.3">
      <c r="A98" s="1" t="s">
        <v>121</v>
      </c>
      <c r="B98" s="1" t="s">
        <v>34</v>
      </c>
      <c r="C98" s="1" t="s">
        <v>135</v>
      </c>
      <c r="D98" s="1" t="s">
        <v>36</v>
      </c>
      <c r="E98" s="1" t="s">
        <v>170</v>
      </c>
      <c r="F98" s="2">
        <v>27.521355362838701</v>
      </c>
      <c r="G98" s="2">
        <v>19.055112914819102</v>
      </c>
      <c r="H98" s="8">
        <f t="shared" si="7"/>
        <v>27.375732426512936</v>
      </c>
      <c r="I98" s="8">
        <f t="shared" si="7"/>
        <v>18.942792985169234</v>
      </c>
      <c r="J98" s="6">
        <f t="shared" si="8"/>
        <v>8.4329394413437022</v>
      </c>
      <c r="K98" s="6"/>
      <c r="L98" s="7">
        <f t="shared" ref="L98:L104" si="10">J98-$K$29</f>
        <v>-4.0250447946867727</v>
      </c>
      <c r="M98" s="6">
        <f t="shared" si="9"/>
        <v>16.280180554182095</v>
      </c>
    </row>
    <row r="99" spans="1:13" s="4" customFormat="1" ht="15" customHeight="1" x14ac:dyDescent="0.3">
      <c r="A99" s="1" t="s">
        <v>122</v>
      </c>
      <c r="B99" s="1" t="s">
        <v>34</v>
      </c>
      <c r="C99" s="1" t="s">
        <v>135</v>
      </c>
      <c r="D99" s="1" t="s">
        <v>36</v>
      </c>
      <c r="E99" s="1" t="s">
        <v>171</v>
      </c>
      <c r="F99" s="2">
        <v>30.395972405888401</v>
      </c>
      <c r="G99" s="2">
        <v>19.432266479622999</v>
      </c>
      <c r="H99" s="8"/>
      <c r="I99" s="8"/>
      <c r="J99" s="6"/>
      <c r="K99" s="6"/>
      <c r="L99" s="7"/>
      <c r="M99" s="6"/>
    </row>
    <row r="100" spans="1:13" s="4" customFormat="1" ht="15" customHeight="1" x14ac:dyDescent="0.3">
      <c r="A100" s="1" t="s">
        <v>123</v>
      </c>
      <c r="B100" s="1" t="s">
        <v>34</v>
      </c>
      <c r="C100" s="1" t="s">
        <v>135</v>
      </c>
      <c r="D100" s="1" t="s">
        <v>36</v>
      </c>
      <c r="E100" s="1" t="s">
        <v>171</v>
      </c>
      <c r="F100" s="2">
        <v>30.5076472869223</v>
      </c>
      <c r="G100" s="2">
        <v>19.352587364077699</v>
      </c>
      <c r="H100" s="8"/>
      <c r="I100" s="8"/>
      <c r="J100" s="6"/>
      <c r="K100" s="6"/>
      <c r="L100" s="7"/>
      <c r="M100" s="6"/>
    </row>
    <row r="101" spans="1:13" s="4" customFormat="1" ht="15" customHeight="1" x14ac:dyDescent="0.3">
      <c r="A101" s="1" t="s">
        <v>124</v>
      </c>
      <c r="B101" s="1" t="s">
        <v>34</v>
      </c>
      <c r="C101" s="1" t="s">
        <v>135</v>
      </c>
      <c r="D101" s="1" t="s">
        <v>36</v>
      </c>
      <c r="E101" s="1" t="s">
        <v>171</v>
      </c>
      <c r="F101" s="2">
        <v>30.232987127830199</v>
      </c>
      <c r="G101" s="2">
        <v>19.153002073321101</v>
      </c>
      <c r="H101" s="8">
        <f t="shared" si="7"/>
        <v>30.378868940213636</v>
      </c>
      <c r="I101" s="8">
        <f t="shared" si="7"/>
        <v>19.312618639007269</v>
      </c>
      <c r="J101" s="6">
        <f t="shared" si="8"/>
        <v>11.066250301206367</v>
      </c>
      <c r="K101" s="6"/>
      <c r="L101" s="7">
        <f t="shared" si="10"/>
        <v>-1.3917339348241082</v>
      </c>
      <c r="M101" s="6">
        <f t="shared" si="9"/>
        <v>2.6239385517066744</v>
      </c>
    </row>
    <row r="102" spans="1:13" s="4" customFormat="1" ht="15" customHeight="1" x14ac:dyDescent="0.3">
      <c r="A102" s="1" t="s">
        <v>125</v>
      </c>
      <c r="B102" s="1" t="s">
        <v>34</v>
      </c>
      <c r="C102" s="1" t="s">
        <v>135</v>
      </c>
      <c r="D102" s="1" t="s">
        <v>36</v>
      </c>
      <c r="E102" s="1" t="s">
        <v>172</v>
      </c>
      <c r="F102" s="2">
        <v>27.435073715140199</v>
      </c>
      <c r="G102" s="2">
        <v>19.254334664117501</v>
      </c>
      <c r="H102" s="8"/>
      <c r="I102" s="8"/>
      <c r="J102" s="6"/>
      <c r="K102" s="6"/>
      <c r="L102" s="7"/>
      <c r="M102" s="6"/>
    </row>
    <row r="103" spans="1:13" s="4" customFormat="1" ht="15" customHeight="1" x14ac:dyDescent="0.3">
      <c r="A103" s="1" t="s">
        <v>126</v>
      </c>
      <c r="B103" s="1" t="s">
        <v>34</v>
      </c>
      <c r="C103" s="1" t="s">
        <v>135</v>
      </c>
      <c r="D103" s="1" t="s">
        <v>36</v>
      </c>
      <c r="E103" s="1" t="s">
        <v>172</v>
      </c>
      <c r="F103" s="2">
        <v>27.4899534970038</v>
      </c>
      <c r="G103" s="2">
        <v>19.315675755704699</v>
      </c>
      <c r="H103" s="8"/>
      <c r="I103" s="8"/>
      <c r="J103" s="6"/>
      <c r="K103" s="6"/>
      <c r="L103" s="7"/>
      <c r="M103" s="6"/>
    </row>
    <row r="104" spans="1:13" s="4" customFormat="1" ht="15" customHeight="1" x14ac:dyDescent="0.3">
      <c r="A104" s="1" t="s">
        <v>127</v>
      </c>
      <c r="B104" s="1" t="s">
        <v>34</v>
      </c>
      <c r="C104" s="1" t="s">
        <v>135</v>
      </c>
      <c r="D104" s="1" t="s">
        <v>36</v>
      </c>
      <c r="E104" s="1" t="s">
        <v>172</v>
      </c>
      <c r="F104" s="2">
        <v>27.453935504184201</v>
      </c>
      <c r="G104" s="2">
        <v>19.090533111769499</v>
      </c>
      <c r="H104" s="8">
        <f t="shared" si="7"/>
        <v>27.459654238776068</v>
      </c>
      <c r="I104" s="8">
        <f t="shared" si="7"/>
        <v>19.220181177197233</v>
      </c>
      <c r="J104" s="6">
        <f t="shared" si="8"/>
        <v>8.2394730615788347</v>
      </c>
      <c r="K104" s="6"/>
      <c r="L104" s="7">
        <f t="shared" si="10"/>
        <v>-4.2185111744516401</v>
      </c>
      <c r="M104" s="6">
        <f t="shared" si="9"/>
        <v>18.616515683965336</v>
      </c>
    </row>
    <row r="105" spans="1:13" s="4" customFormat="1" ht="15" customHeight="1" x14ac:dyDescent="0.3">
      <c r="A105" s="1"/>
      <c r="B105" s="1"/>
      <c r="C105" s="1"/>
      <c r="D105" s="1"/>
      <c r="E105" s="1"/>
      <c r="F105" s="2"/>
      <c r="G105" s="3"/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BD5E42-79A1-4DB7-98CA-2B90C2A2C841}">
  <dimension ref="A1:G109"/>
  <sheetViews>
    <sheetView topLeftCell="A94" workbookViewId="0">
      <selection activeCell="E48" sqref="E48:E107"/>
    </sheetView>
  </sheetViews>
  <sheetFormatPr defaultRowHeight="14" x14ac:dyDescent="0.3"/>
  <sheetData>
    <row r="1" spans="1:7" s="4" customFormat="1" ht="15" customHeight="1" x14ac:dyDescent="0.3">
      <c r="A1" s="1" t="s">
        <v>0</v>
      </c>
      <c r="B1" s="1" t="s">
        <v>136</v>
      </c>
      <c r="C1" s="1"/>
      <c r="D1" s="1"/>
      <c r="E1" s="1"/>
      <c r="F1" s="2"/>
      <c r="G1" s="3"/>
    </row>
    <row r="2" spans="1:7" s="4" customFormat="1" ht="15" customHeight="1" x14ac:dyDescent="0.3">
      <c r="A2" s="1" t="s">
        <v>2</v>
      </c>
      <c r="B2" s="1" t="s">
        <v>3</v>
      </c>
      <c r="C2" s="1"/>
      <c r="D2" s="1"/>
      <c r="E2" s="1"/>
      <c r="F2" s="2"/>
      <c r="G2" s="3"/>
    </row>
    <row r="3" spans="1:7" s="4" customFormat="1" ht="15" customHeight="1" x14ac:dyDescent="0.3">
      <c r="A3" s="1" t="s">
        <v>4</v>
      </c>
      <c r="B3" s="1"/>
      <c r="C3" s="1"/>
      <c r="D3" s="1"/>
      <c r="E3" s="1"/>
      <c r="F3" s="2"/>
      <c r="G3" s="3"/>
    </row>
    <row r="4" spans="1:7" s="4" customFormat="1" ht="15" customHeight="1" x14ac:dyDescent="0.3">
      <c r="A4" s="1" t="s">
        <v>5</v>
      </c>
      <c r="B4" s="1"/>
      <c r="C4" s="1"/>
      <c r="D4" s="1"/>
      <c r="E4" s="1"/>
      <c r="F4" s="2"/>
      <c r="G4" s="3"/>
    </row>
    <row r="5" spans="1:7" s="4" customFormat="1" ht="15" customHeight="1" x14ac:dyDescent="0.3">
      <c r="A5" s="1" t="s">
        <v>6</v>
      </c>
      <c r="B5" s="1" t="s">
        <v>137</v>
      </c>
      <c r="C5" s="1"/>
      <c r="D5" s="1"/>
      <c r="E5" s="1"/>
      <c r="F5" s="2"/>
      <c r="G5" s="3"/>
    </row>
    <row r="6" spans="1:7" s="4" customFormat="1" ht="15" customHeight="1" x14ac:dyDescent="0.3">
      <c r="A6" s="1" t="s">
        <v>8</v>
      </c>
      <c r="B6" s="1" t="s">
        <v>138</v>
      </c>
      <c r="C6" s="1"/>
      <c r="D6" s="1"/>
      <c r="E6" s="1"/>
      <c r="F6" s="2"/>
      <c r="G6" s="3"/>
    </row>
    <row r="7" spans="1:7" s="4" customFormat="1" ht="15" customHeight="1" x14ac:dyDescent="0.3">
      <c r="A7" s="1" t="s">
        <v>10</v>
      </c>
      <c r="B7" s="5">
        <v>10</v>
      </c>
      <c r="C7" s="1"/>
      <c r="D7" s="1"/>
      <c r="E7" s="1"/>
      <c r="F7" s="2"/>
      <c r="G7" s="3"/>
    </row>
    <row r="8" spans="1:7" s="4" customFormat="1" ht="15" customHeight="1" x14ac:dyDescent="0.3">
      <c r="A8" s="1" t="s">
        <v>11</v>
      </c>
      <c r="B8" s="5">
        <v>105</v>
      </c>
      <c r="C8" s="1"/>
      <c r="D8" s="1"/>
      <c r="E8" s="1"/>
      <c r="F8" s="2"/>
      <c r="G8" s="3"/>
    </row>
    <row r="9" spans="1:7" s="4" customFormat="1" ht="15" customHeight="1" x14ac:dyDescent="0.3">
      <c r="A9" s="1" t="s">
        <v>12</v>
      </c>
      <c r="B9" s="1" t="s">
        <v>13</v>
      </c>
      <c r="C9" s="1"/>
      <c r="D9" s="1"/>
      <c r="E9" s="1"/>
      <c r="F9" s="2"/>
      <c r="G9" s="3"/>
    </row>
    <row r="10" spans="1:7" s="4" customFormat="1" ht="15" customHeight="1" x14ac:dyDescent="0.3">
      <c r="A10" s="1" t="s">
        <v>14</v>
      </c>
      <c r="B10" s="1" t="s">
        <v>15</v>
      </c>
      <c r="C10" s="1"/>
      <c r="D10" s="1"/>
      <c r="E10" s="1"/>
      <c r="F10" s="2"/>
      <c r="G10" s="3"/>
    </row>
    <row r="11" spans="1:7" s="4" customFormat="1" ht="15" customHeight="1" x14ac:dyDescent="0.3">
      <c r="A11" s="1" t="s">
        <v>16</v>
      </c>
      <c r="B11" s="1" t="s">
        <v>17</v>
      </c>
      <c r="C11" s="1"/>
      <c r="D11" s="1"/>
      <c r="E11" s="1"/>
      <c r="F11" s="2"/>
      <c r="G11" s="3"/>
    </row>
    <row r="12" spans="1:7" s="4" customFormat="1" ht="15" customHeight="1" x14ac:dyDescent="0.3">
      <c r="A12" s="1" t="s">
        <v>18</v>
      </c>
      <c r="B12" s="1" t="s">
        <v>19</v>
      </c>
      <c r="C12" s="1"/>
      <c r="D12" s="1"/>
      <c r="E12" s="1"/>
      <c r="F12" s="2"/>
      <c r="G12" s="3"/>
    </row>
    <row r="13" spans="1:7" s="4" customFormat="1" ht="15" customHeight="1" x14ac:dyDescent="0.3">
      <c r="A13" s="1" t="s">
        <v>20</v>
      </c>
      <c r="B13" s="1" t="s">
        <v>21</v>
      </c>
      <c r="C13" s="1"/>
      <c r="D13" s="1"/>
      <c r="E13" s="1"/>
      <c r="F13" s="2"/>
      <c r="G13" s="3"/>
    </row>
    <row r="14" spans="1:7" s="4" customFormat="1" ht="15" customHeight="1" x14ac:dyDescent="0.3">
      <c r="A14" s="1"/>
      <c r="B14" s="1"/>
      <c r="C14" s="1"/>
      <c r="D14" s="1"/>
      <c r="E14" s="1"/>
      <c r="F14" s="2"/>
      <c r="G14" s="3"/>
    </row>
    <row r="15" spans="1:7" s="4" customFormat="1" ht="15" customHeight="1" x14ac:dyDescent="0.3">
      <c r="A15" s="1" t="s">
        <v>22</v>
      </c>
      <c r="B15" s="1" t="s">
        <v>23</v>
      </c>
      <c r="C15" s="1"/>
      <c r="D15" s="1"/>
      <c r="E15" s="1"/>
      <c r="F15" s="2"/>
      <c r="G15" s="3"/>
    </row>
    <row r="16" spans="1:7" s="4" customFormat="1" ht="15" customHeight="1" x14ac:dyDescent="0.3">
      <c r="A16" s="1" t="s">
        <v>24</v>
      </c>
      <c r="B16" s="5">
        <v>3</v>
      </c>
      <c r="C16" s="1"/>
      <c r="D16" s="1"/>
      <c r="E16" s="1"/>
      <c r="F16" s="2"/>
      <c r="G16" s="3"/>
    </row>
    <row r="17" spans="1:7" s="4" customFormat="1" ht="15" customHeight="1" x14ac:dyDescent="0.3">
      <c r="A17" s="1" t="s">
        <v>25</v>
      </c>
      <c r="B17" s="5">
        <v>5</v>
      </c>
      <c r="C17" s="1"/>
      <c r="D17" s="1"/>
      <c r="E17" s="1"/>
      <c r="F17" s="2"/>
      <c r="G17" s="3"/>
    </row>
    <row r="18" spans="1:7" s="4" customFormat="1" ht="15" customHeight="1" x14ac:dyDescent="0.3">
      <c r="A18" s="1"/>
      <c r="B18" s="1"/>
      <c r="C18" s="1"/>
      <c r="D18" s="1"/>
      <c r="E18" s="1"/>
      <c r="F18" s="2"/>
      <c r="G18" s="3"/>
    </row>
    <row r="19" spans="1:7" s="4" customFormat="1" ht="15" customHeight="1" x14ac:dyDescent="0.3">
      <c r="A19" s="1"/>
      <c r="B19" s="1"/>
      <c r="C19" s="1"/>
      <c r="D19" s="1"/>
      <c r="E19" s="1"/>
      <c r="F19" s="2"/>
      <c r="G19" s="3"/>
    </row>
    <row r="20" spans="1:7" s="4" customFormat="1" ht="15" customHeight="1" x14ac:dyDescent="0.3">
      <c r="A20" s="1" t="s">
        <v>26</v>
      </c>
      <c r="B20" s="1" t="s">
        <v>27</v>
      </c>
      <c r="C20" s="1" t="s">
        <v>28</v>
      </c>
      <c r="D20" s="1" t="s">
        <v>29</v>
      </c>
      <c r="E20" s="1" t="s">
        <v>30</v>
      </c>
      <c r="F20" s="1" t="s">
        <v>31</v>
      </c>
      <c r="G20" s="1" t="s">
        <v>32</v>
      </c>
    </row>
    <row r="21" spans="1:7" s="4" customFormat="1" ht="15" customHeight="1" x14ac:dyDescent="0.3">
      <c r="A21" s="1" t="s">
        <v>139</v>
      </c>
      <c r="B21" s="1" t="s">
        <v>34</v>
      </c>
      <c r="C21" s="1" t="s">
        <v>35</v>
      </c>
      <c r="D21" s="1" t="s">
        <v>36</v>
      </c>
      <c r="E21" s="1" t="s">
        <v>37</v>
      </c>
      <c r="F21" s="2">
        <v>20.1100394419752</v>
      </c>
      <c r="G21" s="3"/>
    </row>
    <row r="22" spans="1:7" s="4" customFormat="1" ht="15" customHeight="1" x14ac:dyDescent="0.3">
      <c r="A22" s="1" t="s">
        <v>140</v>
      </c>
      <c r="B22" s="1" t="s">
        <v>34</v>
      </c>
      <c r="C22" s="1" t="s">
        <v>35</v>
      </c>
      <c r="D22" s="1" t="s">
        <v>36</v>
      </c>
      <c r="E22" s="1" t="s">
        <v>37</v>
      </c>
      <c r="F22" s="2">
        <v>20.043705848112499</v>
      </c>
      <c r="G22" s="3"/>
    </row>
    <row r="23" spans="1:7" s="4" customFormat="1" ht="15" customHeight="1" x14ac:dyDescent="0.3">
      <c r="A23" s="1" t="s">
        <v>141</v>
      </c>
      <c r="B23" s="1" t="s">
        <v>34</v>
      </c>
      <c r="C23" s="1" t="s">
        <v>35</v>
      </c>
      <c r="D23" s="1" t="s">
        <v>36</v>
      </c>
      <c r="E23" s="1" t="s">
        <v>37</v>
      </c>
      <c r="F23" s="2">
        <v>19.938388652500102</v>
      </c>
      <c r="G23" s="3"/>
    </row>
    <row r="24" spans="1:7" s="4" customFormat="1" ht="15" customHeight="1" x14ac:dyDescent="0.3">
      <c r="A24" s="1" t="s">
        <v>33</v>
      </c>
      <c r="B24" s="1" t="s">
        <v>34</v>
      </c>
      <c r="C24" s="1" t="s">
        <v>35</v>
      </c>
      <c r="D24" s="1" t="s">
        <v>36</v>
      </c>
      <c r="E24" s="1" t="s">
        <v>41</v>
      </c>
      <c r="F24" s="2">
        <v>22.2937745791799</v>
      </c>
      <c r="G24" s="3"/>
    </row>
    <row r="25" spans="1:7" s="4" customFormat="1" ht="15" customHeight="1" x14ac:dyDescent="0.3">
      <c r="A25" s="1" t="s">
        <v>38</v>
      </c>
      <c r="B25" s="1" t="s">
        <v>34</v>
      </c>
      <c r="C25" s="1" t="s">
        <v>35</v>
      </c>
      <c r="D25" s="1" t="s">
        <v>36</v>
      </c>
      <c r="E25" s="1" t="s">
        <v>41</v>
      </c>
      <c r="F25" s="2">
        <v>22.1283191134521</v>
      </c>
      <c r="G25" s="3"/>
    </row>
    <row r="26" spans="1:7" s="4" customFormat="1" ht="15" customHeight="1" x14ac:dyDescent="0.3">
      <c r="A26" s="1" t="s">
        <v>39</v>
      </c>
      <c r="B26" s="1" t="s">
        <v>34</v>
      </c>
      <c r="C26" s="1" t="s">
        <v>35</v>
      </c>
      <c r="D26" s="1" t="s">
        <v>36</v>
      </c>
      <c r="E26" s="1" t="s">
        <v>41</v>
      </c>
      <c r="F26" s="2">
        <v>22.178294596592998</v>
      </c>
      <c r="G26" s="3"/>
    </row>
    <row r="27" spans="1:7" s="4" customFormat="1" ht="15" customHeight="1" x14ac:dyDescent="0.3">
      <c r="A27" s="1" t="s">
        <v>40</v>
      </c>
      <c r="B27" s="1" t="s">
        <v>34</v>
      </c>
      <c r="C27" s="1" t="s">
        <v>35</v>
      </c>
      <c r="D27" s="1" t="s">
        <v>36</v>
      </c>
      <c r="E27" s="1" t="s">
        <v>45</v>
      </c>
      <c r="F27" s="2">
        <v>22.0204777954497</v>
      </c>
      <c r="G27" s="3"/>
    </row>
    <row r="28" spans="1:7" s="4" customFormat="1" ht="15" customHeight="1" x14ac:dyDescent="0.3">
      <c r="A28" s="1" t="s">
        <v>42</v>
      </c>
      <c r="B28" s="1" t="s">
        <v>34</v>
      </c>
      <c r="C28" s="1" t="s">
        <v>35</v>
      </c>
      <c r="D28" s="1" t="s">
        <v>36</v>
      </c>
      <c r="E28" s="1" t="s">
        <v>45</v>
      </c>
      <c r="F28" s="2">
        <v>22.0098997040167</v>
      </c>
      <c r="G28" s="3"/>
    </row>
    <row r="29" spans="1:7" s="4" customFormat="1" ht="15" customHeight="1" x14ac:dyDescent="0.3">
      <c r="A29" s="1" t="s">
        <v>43</v>
      </c>
      <c r="B29" s="1" t="s">
        <v>34</v>
      </c>
      <c r="C29" s="1" t="s">
        <v>35</v>
      </c>
      <c r="D29" s="1" t="s">
        <v>36</v>
      </c>
      <c r="E29" s="1" t="s">
        <v>45</v>
      </c>
      <c r="F29" s="2">
        <v>22.256893036477901</v>
      </c>
      <c r="G29" s="3"/>
    </row>
    <row r="30" spans="1:7" s="4" customFormat="1" ht="15" customHeight="1" x14ac:dyDescent="0.3">
      <c r="A30" s="1" t="s">
        <v>44</v>
      </c>
      <c r="B30" s="1" t="s">
        <v>34</v>
      </c>
      <c r="C30" s="1" t="s">
        <v>35</v>
      </c>
      <c r="D30" s="1" t="s">
        <v>36</v>
      </c>
      <c r="E30" s="1" t="s">
        <v>142</v>
      </c>
      <c r="F30" s="2">
        <v>21.3526829091292</v>
      </c>
      <c r="G30" s="3"/>
    </row>
    <row r="31" spans="1:7" s="4" customFormat="1" ht="15" customHeight="1" x14ac:dyDescent="0.3">
      <c r="A31" s="1" t="s">
        <v>46</v>
      </c>
      <c r="B31" s="1" t="s">
        <v>34</v>
      </c>
      <c r="C31" s="1" t="s">
        <v>35</v>
      </c>
      <c r="D31" s="1" t="s">
        <v>36</v>
      </c>
      <c r="E31" s="1" t="s">
        <v>142</v>
      </c>
      <c r="F31" s="2">
        <v>21.2169946626904</v>
      </c>
      <c r="G31" s="3"/>
    </row>
    <row r="32" spans="1:7" s="4" customFormat="1" ht="15" customHeight="1" x14ac:dyDescent="0.3">
      <c r="A32" s="1" t="s">
        <v>47</v>
      </c>
      <c r="B32" s="1" t="s">
        <v>34</v>
      </c>
      <c r="C32" s="1" t="s">
        <v>35</v>
      </c>
      <c r="D32" s="1" t="s">
        <v>36</v>
      </c>
      <c r="E32" s="1" t="s">
        <v>142</v>
      </c>
      <c r="F32" s="2">
        <v>21.373519325655199</v>
      </c>
      <c r="G32" s="3"/>
    </row>
    <row r="33" spans="1:7" s="4" customFormat="1" ht="15" customHeight="1" x14ac:dyDescent="0.3">
      <c r="A33" s="1" t="s">
        <v>48</v>
      </c>
      <c r="B33" s="1" t="s">
        <v>34</v>
      </c>
      <c r="C33" s="1" t="s">
        <v>35</v>
      </c>
      <c r="D33" s="1" t="s">
        <v>36</v>
      </c>
      <c r="E33" s="1" t="s">
        <v>49</v>
      </c>
      <c r="F33" s="2">
        <v>22.6071508517689</v>
      </c>
      <c r="G33" s="3"/>
    </row>
    <row r="34" spans="1:7" s="4" customFormat="1" ht="15" customHeight="1" x14ac:dyDescent="0.3">
      <c r="A34" s="1" t="s">
        <v>50</v>
      </c>
      <c r="B34" s="1" t="s">
        <v>34</v>
      </c>
      <c r="C34" s="1" t="s">
        <v>35</v>
      </c>
      <c r="D34" s="1" t="s">
        <v>36</v>
      </c>
      <c r="E34" s="1" t="s">
        <v>49</v>
      </c>
      <c r="F34" s="2">
        <v>22.462088116071801</v>
      </c>
      <c r="G34" s="3"/>
    </row>
    <row r="35" spans="1:7" s="4" customFormat="1" ht="15" customHeight="1" x14ac:dyDescent="0.3">
      <c r="A35" s="1" t="s">
        <v>51</v>
      </c>
      <c r="B35" s="1" t="s">
        <v>34</v>
      </c>
      <c r="C35" s="1" t="s">
        <v>35</v>
      </c>
      <c r="D35" s="1" t="s">
        <v>36</v>
      </c>
      <c r="E35" s="1" t="s">
        <v>49</v>
      </c>
      <c r="F35" s="2">
        <v>22.3028700498331</v>
      </c>
      <c r="G35" s="3"/>
    </row>
    <row r="36" spans="1:7" s="4" customFormat="1" ht="15" customHeight="1" x14ac:dyDescent="0.3">
      <c r="A36" s="1" t="s">
        <v>52</v>
      </c>
      <c r="B36" s="1" t="s">
        <v>34</v>
      </c>
      <c r="C36" s="1" t="s">
        <v>35</v>
      </c>
      <c r="D36" s="1" t="s">
        <v>36</v>
      </c>
      <c r="E36" s="1" t="s">
        <v>53</v>
      </c>
      <c r="F36" s="2">
        <v>19.131995348080299</v>
      </c>
      <c r="G36" s="3"/>
    </row>
    <row r="37" spans="1:7" s="4" customFormat="1" ht="15" customHeight="1" x14ac:dyDescent="0.3">
      <c r="A37" s="1" t="s">
        <v>54</v>
      </c>
      <c r="B37" s="1" t="s">
        <v>34</v>
      </c>
      <c r="C37" s="1" t="s">
        <v>35</v>
      </c>
      <c r="D37" s="1" t="s">
        <v>36</v>
      </c>
      <c r="E37" s="1" t="s">
        <v>53</v>
      </c>
      <c r="F37" s="2">
        <v>19.096867930844802</v>
      </c>
      <c r="G37" s="3"/>
    </row>
    <row r="38" spans="1:7" s="4" customFormat="1" ht="15" customHeight="1" x14ac:dyDescent="0.3">
      <c r="A38" s="1" t="s">
        <v>55</v>
      </c>
      <c r="B38" s="1" t="s">
        <v>34</v>
      </c>
      <c r="C38" s="1" t="s">
        <v>35</v>
      </c>
      <c r="D38" s="1" t="s">
        <v>36</v>
      </c>
      <c r="E38" s="1" t="s">
        <v>53</v>
      </c>
      <c r="F38" s="2">
        <v>18.948594794396499</v>
      </c>
      <c r="G38" s="3"/>
    </row>
    <row r="39" spans="1:7" s="4" customFormat="1" ht="15" customHeight="1" x14ac:dyDescent="0.3">
      <c r="A39" s="1" t="s">
        <v>56</v>
      </c>
      <c r="B39" s="1" t="s">
        <v>34</v>
      </c>
      <c r="C39" s="1" t="s">
        <v>35</v>
      </c>
      <c r="D39" s="1" t="s">
        <v>36</v>
      </c>
      <c r="E39" s="1" t="s">
        <v>57</v>
      </c>
      <c r="F39" s="2">
        <v>19.8872460173733</v>
      </c>
      <c r="G39" s="3"/>
    </row>
    <row r="40" spans="1:7" s="4" customFormat="1" ht="15" customHeight="1" x14ac:dyDescent="0.3">
      <c r="A40" s="1" t="s">
        <v>58</v>
      </c>
      <c r="B40" s="1" t="s">
        <v>34</v>
      </c>
      <c r="C40" s="1" t="s">
        <v>35</v>
      </c>
      <c r="D40" s="1" t="s">
        <v>36</v>
      </c>
      <c r="E40" s="1" t="s">
        <v>57</v>
      </c>
      <c r="F40" s="2">
        <v>20.015376373494099</v>
      </c>
      <c r="G40" s="3"/>
    </row>
    <row r="41" spans="1:7" s="4" customFormat="1" ht="15" customHeight="1" x14ac:dyDescent="0.3">
      <c r="A41" s="1" t="s">
        <v>59</v>
      </c>
      <c r="B41" s="1" t="s">
        <v>34</v>
      </c>
      <c r="C41" s="1" t="s">
        <v>35</v>
      </c>
      <c r="D41" s="1" t="s">
        <v>36</v>
      </c>
      <c r="E41" s="1" t="s">
        <v>57</v>
      </c>
      <c r="F41" s="2">
        <v>19.800314595349001</v>
      </c>
      <c r="G41" s="3"/>
    </row>
    <row r="42" spans="1:7" s="4" customFormat="1" ht="15" customHeight="1" x14ac:dyDescent="0.3">
      <c r="A42" s="1" t="s">
        <v>60</v>
      </c>
      <c r="B42" s="1" t="s">
        <v>34</v>
      </c>
      <c r="C42" s="1" t="s">
        <v>35</v>
      </c>
      <c r="D42" s="1" t="s">
        <v>36</v>
      </c>
      <c r="E42" s="1" t="s">
        <v>61</v>
      </c>
      <c r="F42" s="2">
        <v>20.189313940284801</v>
      </c>
      <c r="G42" s="3"/>
    </row>
    <row r="43" spans="1:7" s="4" customFormat="1" ht="15" customHeight="1" x14ac:dyDescent="0.3">
      <c r="A43" s="1" t="s">
        <v>62</v>
      </c>
      <c r="B43" s="1" t="s">
        <v>34</v>
      </c>
      <c r="C43" s="1" t="s">
        <v>35</v>
      </c>
      <c r="D43" s="1" t="s">
        <v>36</v>
      </c>
      <c r="E43" s="1" t="s">
        <v>61</v>
      </c>
      <c r="F43" s="2">
        <v>20.195949369674899</v>
      </c>
      <c r="G43" s="3"/>
    </row>
    <row r="44" spans="1:7" s="4" customFormat="1" ht="15" customHeight="1" x14ac:dyDescent="0.3">
      <c r="A44" s="1" t="s">
        <v>63</v>
      </c>
      <c r="B44" s="1" t="s">
        <v>34</v>
      </c>
      <c r="C44" s="1" t="s">
        <v>35</v>
      </c>
      <c r="D44" s="1" t="s">
        <v>36</v>
      </c>
      <c r="E44" s="1" t="s">
        <v>61</v>
      </c>
      <c r="F44" s="2">
        <v>20.155228624730402</v>
      </c>
      <c r="G44" s="3"/>
    </row>
    <row r="45" spans="1:7" s="4" customFormat="1" ht="15" customHeight="1" x14ac:dyDescent="0.3">
      <c r="A45" s="1" t="s">
        <v>64</v>
      </c>
      <c r="B45" s="1" t="s">
        <v>34</v>
      </c>
      <c r="C45" s="1" t="s">
        <v>35</v>
      </c>
      <c r="D45" s="1" t="s">
        <v>36</v>
      </c>
      <c r="E45" s="1" t="s">
        <v>65</v>
      </c>
      <c r="F45" s="2">
        <v>21.018787726823099</v>
      </c>
      <c r="G45" s="3"/>
    </row>
    <row r="46" spans="1:7" s="4" customFormat="1" ht="15" customHeight="1" x14ac:dyDescent="0.3">
      <c r="A46" s="1" t="s">
        <v>66</v>
      </c>
      <c r="B46" s="1" t="s">
        <v>34</v>
      </c>
      <c r="C46" s="1" t="s">
        <v>35</v>
      </c>
      <c r="D46" s="1" t="s">
        <v>36</v>
      </c>
      <c r="E46" s="1" t="s">
        <v>65</v>
      </c>
      <c r="F46" s="2">
        <v>20.769461784795801</v>
      </c>
      <c r="G46" s="3"/>
    </row>
    <row r="47" spans="1:7" s="4" customFormat="1" ht="15" customHeight="1" x14ac:dyDescent="0.3">
      <c r="A47" s="1" t="s">
        <v>67</v>
      </c>
      <c r="B47" s="1" t="s">
        <v>34</v>
      </c>
      <c r="C47" s="1" t="s">
        <v>35</v>
      </c>
      <c r="D47" s="1" t="s">
        <v>36</v>
      </c>
      <c r="E47" s="1" t="s">
        <v>65</v>
      </c>
      <c r="F47" s="2">
        <v>20.675434142856801</v>
      </c>
      <c r="G47" s="3"/>
    </row>
    <row r="48" spans="1:7" s="4" customFormat="1" ht="15" customHeight="1" x14ac:dyDescent="0.3">
      <c r="A48" s="1" t="s">
        <v>68</v>
      </c>
      <c r="B48" s="1" t="s">
        <v>34</v>
      </c>
      <c r="C48" s="1" t="s">
        <v>35</v>
      </c>
      <c r="D48" s="1" t="s">
        <v>36</v>
      </c>
      <c r="E48" s="1" t="s">
        <v>151</v>
      </c>
      <c r="F48" s="2">
        <v>19.011300622913101</v>
      </c>
      <c r="G48" s="3"/>
    </row>
    <row r="49" spans="1:7" s="4" customFormat="1" ht="15" customHeight="1" x14ac:dyDescent="0.3">
      <c r="A49" s="1" t="s">
        <v>69</v>
      </c>
      <c r="B49" s="1" t="s">
        <v>34</v>
      </c>
      <c r="C49" s="1" t="s">
        <v>35</v>
      </c>
      <c r="D49" s="1" t="s">
        <v>36</v>
      </c>
      <c r="E49" s="1" t="s">
        <v>150</v>
      </c>
      <c r="F49" s="2">
        <v>19.008187301675299</v>
      </c>
      <c r="G49" s="3"/>
    </row>
    <row r="50" spans="1:7" s="4" customFormat="1" ht="15" customHeight="1" x14ac:dyDescent="0.3">
      <c r="A50" s="1" t="s">
        <v>70</v>
      </c>
      <c r="B50" s="1" t="s">
        <v>34</v>
      </c>
      <c r="C50" s="1" t="s">
        <v>35</v>
      </c>
      <c r="D50" s="1" t="s">
        <v>36</v>
      </c>
      <c r="E50" s="1" t="s">
        <v>150</v>
      </c>
      <c r="F50" s="2">
        <v>19.1057107785232</v>
      </c>
      <c r="G50" s="3"/>
    </row>
    <row r="51" spans="1:7" s="4" customFormat="1" ht="15" customHeight="1" x14ac:dyDescent="0.3">
      <c r="A51" s="1" t="s">
        <v>71</v>
      </c>
      <c r="B51" s="1" t="s">
        <v>34</v>
      </c>
      <c r="C51" s="1" t="s">
        <v>35</v>
      </c>
      <c r="D51" s="1" t="s">
        <v>36</v>
      </c>
      <c r="E51" s="1" t="s">
        <v>152</v>
      </c>
      <c r="F51" s="2">
        <v>19.082609749595299</v>
      </c>
      <c r="G51" s="3"/>
    </row>
    <row r="52" spans="1:7" s="4" customFormat="1" ht="15" customHeight="1" x14ac:dyDescent="0.3">
      <c r="A52" s="1" t="s">
        <v>72</v>
      </c>
      <c r="B52" s="1" t="s">
        <v>34</v>
      </c>
      <c r="C52" s="1" t="s">
        <v>35</v>
      </c>
      <c r="D52" s="1" t="s">
        <v>36</v>
      </c>
      <c r="E52" s="1" t="s">
        <v>152</v>
      </c>
      <c r="F52" s="2">
        <v>19.174869552118999</v>
      </c>
      <c r="G52" s="3"/>
    </row>
    <row r="53" spans="1:7" s="4" customFormat="1" ht="15" customHeight="1" x14ac:dyDescent="0.3">
      <c r="A53" s="1" t="s">
        <v>73</v>
      </c>
      <c r="B53" s="1" t="s">
        <v>34</v>
      </c>
      <c r="C53" s="1" t="s">
        <v>35</v>
      </c>
      <c r="D53" s="1" t="s">
        <v>36</v>
      </c>
      <c r="E53" s="1" t="s">
        <v>152</v>
      </c>
      <c r="F53" s="2">
        <v>19.1676488294367</v>
      </c>
      <c r="G53" s="3"/>
    </row>
    <row r="54" spans="1:7" s="4" customFormat="1" ht="15" customHeight="1" x14ac:dyDescent="0.3">
      <c r="A54" s="1" t="s">
        <v>74</v>
      </c>
      <c r="B54" s="1" t="s">
        <v>34</v>
      </c>
      <c r="C54" s="1" t="s">
        <v>35</v>
      </c>
      <c r="D54" s="1" t="s">
        <v>36</v>
      </c>
      <c r="E54" s="1" t="s">
        <v>153</v>
      </c>
      <c r="F54" s="2">
        <v>19.330109447667901</v>
      </c>
      <c r="G54" s="3"/>
    </row>
    <row r="55" spans="1:7" s="4" customFormat="1" ht="15" customHeight="1" x14ac:dyDescent="0.3">
      <c r="A55" s="1" t="s">
        <v>75</v>
      </c>
      <c r="B55" s="1" t="s">
        <v>34</v>
      </c>
      <c r="C55" s="1" t="s">
        <v>35</v>
      </c>
      <c r="D55" s="1" t="s">
        <v>36</v>
      </c>
      <c r="E55" s="1" t="s">
        <v>153</v>
      </c>
      <c r="F55" s="2">
        <v>19.248386174310902</v>
      </c>
      <c r="G55" s="3"/>
    </row>
    <row r="56" spans="1:7" s="4" customFormat="1" ht="15" customHeight="1" x14ac:dyDescent="0.3">
      <c r="A56" s="1" t="s">
        <v>76</v>
      </c>
      <c r="B56" s="1" t="s">
        <v>34</v>
      </c>
      <c r="C56" s="1" t="s">
        <v>35</v>
      </c>
      <c r="D56" s="1" t="s">
        <v>36</v>
      </c>
      <c r="E56" s="1" t="s">
        <v>153</v>
      </c>
      <c r="F56" s="2">
        <v>19.252567656493799</v>
      </c>
      <c r="G56" s="3"/>
    </row>
    <row r="57" spans="1:7" s="4" customFormat="1" ht="15" customHeight="1" x14ac:dyDescent="0.3">
      <c r="A57" s="1" t="s">
        <v>77</v>
      </c>
      <c r="B57" s="1" t="s">
        <v>34</v>
      </c>
      <c r="C57" s="1" t="s">
        <v>35</v>
      </c>
      <c r="D57" s="1" t="s">
        <v>36</v>
      </c>
      <c r="E57" s="1" t="s">
        <v>154</v>
      </c>
      <c r="F57" s="2">
        <v>20.200265550461399</v>
      </c>
      <c r="G57" s="3"/>
    </row>
    <row r="58" spans="1:7" s="4" customFormat="1" ht="15" customHeight="1" x14ac:dyDescent="0.3">
      <c r="A58" s="1" t="s">
        <v>78</v>
      </c>
      <c r="B58" s="1" t="s">
        <v>34</v>
      </c>
      <c r="C58" s="1" t="s">
        <v>35</v>
      </c>
      <c r="D58" s="1" t="s">
        <v>36</v>
      </c>
      <c r="E58" s="1" t="s">
        <v>154</v>
      </c>
      <c r="F58" s="2">
        <v>20.0164308924188</v>
      </c>
      <c r="G58" s="3"/>
    </row>
    <row r="59" spans="1:7" s="4" customFormat="1" ht="15" customHeight="1" x14ac:dyDescent="0.3">
      <c r="A59" s="1" t="s">
        <v>79</v>
      </c>
      <c r="B59" s="1" t="s">
        <v>34</v>
      </c>
      <c r="C59" s="1" t="s">
        <v>35</v>
      </c>
      <c r="D59" s="1" t="s">
        <v>36</v>
      </c>
      <c r="E59" s="1" t="s">
        <v>154</v>
      </c>
      <c r="F59" s="2">
        <v>20.035094345297299</v>
      </c>
      <c r="G59" s="3"/>
    </row>
    <row r="60" spans="1:7" s="4" customFormat="1" ht="15" customHeight="1" x14ac:dyDescent="0.3">
      <c r="A60" s="1" t="s">
        <v>80</v>
      </c>
      <c r="B60" s="1" t="s">
        <v>34</v>
      </c>
      <c r="C60" s="1" t="s">
        <v>35</v>
      </c>
      <c r="D60" s="1" t="s">
        <v>36</v>
      </c>
      <c r="E60" s="1" t="s">
        <v>155</v>
      </c>
      <c r="F60" s="2">
        <v>20.366948547210001</v>
      </c>
      <c r="G60" s="3"/>
    </row>
    <row r="61" spans="1:7" s="4" customFormat="1" ht="15" customHeight="1" x14ac:dyDescent="0.3">
      <c r="A61" s="1" t="s">
        <v>81</v>
      </c>
      <c r="B61" s="1" t="s">
        <v>34</v>
      </c>
      <c r="C61" s="1" t="s">
        <v>35</v>
      </c>
      <c r="D61" s="1" t="s">
        <v>36</v>
      </c>
      <c r="E61" s="1" t="s">
        <v>155</v>
      </c>
      <c r="F61" s="2">
        <v>20.439117815882</v>
      </c>
      <c r="G61" s="3"/>
    </row>
    <row r="62" spans="1:7" s="4" customFormat="1" ht="15" customHeight="1" x14ac:dyDescent="0.3">
      <c r="A62" s="1" t="s">
        <v>82</v>
      </c>
      <c r="B62" s="1" t="s">
        <v>34</v>
      </c>
      <c r="C62" s="1" t="s">
        <v>35</v>
      </c>
      <c r="D62" s="1" t="s">
        <v>36</v>
      </c>
      <c r="E62" s="1" t="s">
        <v>155</v>
      </c>
      <c r="F62" s="2">
        <v>20.588061922267698</v>
      </c>
      <c r="G62" s="3"/>
    </row>
    <row r="63" spans="1:7" s="4" customFormat="1" ht="15" customHeight="1" x14ac:dyDescent="0.3">
      <c r="A63" s="1" t="s">
        <v>83</v>
      </c>
      <c r="B63" s="1" t="s">
        <v>34</v>
      </c>
      <c r="C63" s="1" t="s">
        <v>35</v>
      </c>
      <c r="D63" s="1" t="s">
        <v>36</v>
      </c>
      <c r="E63" s="1" t="s">
        <v>157</v>
      </c>
      <c r="F63" s="2">
        <v>19.637192248945802</v>
      </c>
      <c r="G63" s="3"/>
    </row>
    <row r="64" spans="1:7" s="4" customFormat="1" ht="15" customHeight="1" x14ac:dyDescent="0.3">
      <c r="A64" s="1" t="s">
        <v>84</v>
      </c>
      <c r="B64" s="1" t="s">
        <v>34</v>
      </c>
      <c r="C64" s="1" t="s">
        <v>35</v>
      </c>
      <c r="D64" s="1" t="s">
        <v>36</v>
      </c>
      <c r="E64" s="1" t="s">
        <v>156</v>
      </c>
      <c r="F64" s="2">
        <v>19.6433516924216</v>
      </c>
      <c r="G64" s="3"/>
    </row>
    <row r="65" spans="1:7" s="4" customFormat="1" ht="15" customHeight="1" x14ac:dyDescent="0.3">
      <c r="A65" s="1" t="s">
        <v>85</v>
      </c>
      <c r="B65" s="1" t="s">
        <v>34</v>
      </c>
      <c r="C65" s="1" t="s">
        <v>35</v>
      </c>
      <c r="D65" s="1" t="s">
        <v>36</v>
      </c>
      <c r="E65" s="1" t="s">
        <v>157</v>
      </c>
      <c r="F65" s="2">
        <v>19.7534875924513</v>
      </c>
      <c r="G65" s="3"/>
    </row>
    <row r="66" spans="1:7" s="4" customFormat="1" ht="15" customHeight="1" x14ac:dyDescent="0.3">
      <c r="A66" s="1" t="s">
        <v>86</v>
      </c>
      <c r="B66" s="1" t="s">
        <v>34</v>
      </c>
      <c r="C66" s="1" t="s">
        <v>35</v>
      </c>
      <c r="D66" s="1" t="s">
        <v>36</v>
      </c>
      <c r="E66" s="1" t="s">
        <v>158</v>
      </c>
      <c r="F66" s="2">
        <v>19.399353709646</v>
      </c>
      <c r="G66" s="3"/>
    </row>
    <row r="67" spans="1:7" s="4" customFormat="1" ht="15" customHeight="1" x14ac:dyDescent="0.3">
      <c r="A67" s="1" t="s">
        <v>87</v>
      </c>
      <c r="B67" s="1" t="s">
        <v>34</v>
      </c>
      <c r="C67" s="1" t="s">
        <v>35</v>
      </c>
      <c r="D67" s="1" t="s">
        <v>36</v>
      </c>
      <c r="E67" s="1" t="s">
        <v>158</v>
      </c>
      <c r="F67" s="2">
        <v>19.161212488541501</v>
      </c>
      <c r="G67" s="3"/>
    </row>
    <row r="68" spans="1:7" s="4" customFormat="1" ht="15" customHeight="1" x14ac:dyDescent="0.3">
      <c r="A68" s="1" t="s">
        <v>88</v>
      </c>
      <c r="B68" s="1" t="s">
        <v>34</v>
      </c>
      <c r="C68" s="1" t="s">
        <v>35</v>
      </c>
      <c r="D68" s="1" t="s">
        <v>36</v>
      </c>
      <c r="E68" s="1" t="s">
        <v>158</v>
      </c>
      <c r="F68" s="2">
        <v>19.197773328019501</v>
      </c>
      <c r="G68" s="3"/>
    </row>
    <row r="69" spans="1:7" s="4" customFormat="1" ht="15" customHeight="1" x14ac:dyDescent="0.3">
      <c r="A69" s="1" t="s">
        <v>89</v>
      </c>
      <c r="B69" s="1" t="s">
        <v>34</v>
      </c>
      <c r="C69" s="1" t="s">
        <v>35</v>
      </c>
      <c r="D69" s="1" t="s">
        <v>36</v>
      </c>
      <c r="E69" s="1" t="s">
        <v>159</v>
      </c>
      <c r="F69" s="2">
        <v>18.753990422533299</v>
      </c>
      <c r="G69" s="3"/>
    </row>
    <row r="70" spans="1:7" s="4" customFormat="1" ht="15" customHeight="1" x14ac:dyDescent="0.3">
      <c r="A70" s="1" t="s">
        <v>90</v>
      </c>
      <c r="B70" s="1" t="s">
        <v>34</v>
      </c>
      <c r="C70" s="1" t="s">
        <v>35</v>
      </c>
      <c r="D70" s="1" t="s">
        <v>36</v>
      </c>
      <c r="E70" s="1" t="s">
        <v>159</v>
      </c>
      <c r="F70" s="2">
        <v>18.605724736740001</v>
      </c>
      <c r="G70" s="3"/>
    </row>
    <row r="71" spans="1:7" s="4" customFormat="1" ht="15" customHeight="1" x14ac:dyDescent="0.3">
      <c r="A71" s="1" t="s">
        <v>91</v>
      </c>
      <c r="B71" s="1" t="s">
        <v>34</v>
      </c>
      <c r="C71" s="1" t="s">
        <v>35</v>
      </c>
      <c r="D71" s="1" t="s">
        <v>36</v>
      </c>
      <c r="E71" s="1" t="s">
        <v>159</v>
      </c>
      <c r="F71" s="2">
        <v>18.559866748980301</v>
      </c>
      <c r="G71" s="3"/>
    </row>
    <row r="72" spans="1:7" s="4" customFormat="1" ht="15" customHeight="1" x14ac:dyDescent="0.3">
      <c r="A72" s="1" t="s">
        <v>92</v>
      </c>
      <c r="B72" s="1" t="s">
        <v>34</v>
      </c>
      <c r="C72" s="1" t="s">
        <v>35</v>
      </c>
      <c r="D72" s="1" t="s">
        <v>36</v>
      </c>
      <c r="E72" s="1" t="s">
        <v>160</v>
      </c>
      <c r="F72" s="2">
        <v>21.011228096050999</v>
      </c>
      <c r="G72" s="3"/>
    </row>
    <row r="73" spans="1:7" s="4" customFormat="1" ht="15" customHeight="1" x14ac:dyDescent="0.3">
      <c r="A73" s="1" t="s">
        <v>93</v>
      </c>
      <c r="B73" s="1" t="s">
        <v>34</v>
      </c>
      <c r="C73" s="1" t="s">
        <v>35</v>
      </c>
      <c r="D73" s="1" t="s">
        <v>36</v>
      </c>
      <c r="E73" s="1" t="s">
        <v>160</v>
      </c>
      <c r="F73" s="2">
        <v>20.854200427524301</v>
      </c>
      <c r="G73" s="3"/>
    </row>
    <row r="74" spans="1:7" s="4" customFormat="1" ht="15" customHeight="1" x14ac:dyDescent="0.3">
      <c r="A74" s="1" t="s">
        <v>94</v>
      </c>
      <c r="B74" s="1" t="s">
        <v>34</v>
      </c>
      <c r="C74" s="1" t="s">
        <v>35</v>
      </c>
      <c r="D74" s="1" t="s">
        <v>36</v>
      </c>
      <c r="E74" s="1" t="s">
        <v>160</v>
      </c>
      <c r="F74" s="2">
        <v>21.137362798439199</v>
      </c>
      <c r="G74" s="3"/>
    </row>
    <row r="75" spans="1:7" s="4" customFormat="1" ht="15" customHeight="1" x14ac:dyDescent="0.3">
      <c r="A75" s="1" t="s">
        <v>95</v>
      </c>
      <c r="B75" s="1" t="s">
        <v>34</v>
      </c>
      <c r="C75" s="1" t="s">
        <v>35</v>
      </c>
      <c r="D75" s="1" t="s">
        <v>36</v>
      </c>
      <c r="E75" s="1" t="s">
        <v>161</v>
      </c>
      <c r="F75" s="2">
        <v>20.427077716001701</v>
      </c>
      <c r="G75" s="3"/>
    </row>
    <row r="76" spans="1:7" s="4" customFormat="1" ht="15" customHeight="1" x14ac:dyDescent="0.3">
      <c r="A76" s="1" t="s">
        <v>96</v>
      </c>
      <c r="B76" s="1" t="s">
        <v>34</v>
      </c>
      <c r="C76" s="1" t="s">
        <v>35</v>
      </c>
      <c r="D76" s="1" t="s">
        <v>36</v>
      </c>
      <c r="E76" s="1" t="s">
        <v>161</v>
      </c>
      <c r="F76" s="2">
        <v>20.474446580173598</v>
      </c>
      <c r="G76" s="3"/>
    </row>
    <row r="77" spans="1:7" s="4" customFormat="1" ht="15" customHeight="1" x14ac:dyDescent="0.3">
      <c r="A77" s="1" t="s">
        <v>97</v>
      </c>
      <c r="B77" s="1" t="s">
        <v>34</v>
      </c>
      <c r="C77" s="1" t="s">
        <v>35</v>
      </c>
      <c r="D77" s="1" t="s">
        <v>36</v>
      </c>
      <c r="E77" s="1" t="s">
        <v>161</v>
      </c>
      <c r="F77" s="2">
        <v>20.692890414407199</v>
      </c>
      <c r="G77" s="3"/>
    </row>
    <row r="78" spans="1:7" s="4" customFormat="1" ht="15" customHeight="1" x14ac:dyDescent="0.3">
      <c r="A78" s="1" t="s">
        <v>98</v>
      </c>
      <c r="B78" s="1" t="s">
        <v>34</v>
      </c>
      <c r="C78" s="1" t="s">
        <v>35</v>
      </c>
      <c r="D78" s="1" t="s">
        <v>36</v>
      </c>
      <c r="E78" s="1" t="s">
        <v>162</v>
      </c>
      <c r="F78" s="2">
        <v>20.4723424481694</v>
      </c>
      <c r="G78" s="3"/>
    </row>
    <row r="79" spans="1:7" s="4" customFormat="1" ht="15" customHeight="1" x14ac:dyDescent="0.3">
      <c r="A79" s="1" t="s">
        <v>99</v>
      </c>
      <c r="B79" s="1" t="s">
        <v>34</v>
      </c>
      <c r="C79" s="1" t="s">
        <v>35</v>
      </c>
      <c r="D79" s="1" t="s">
        <v>36</v>
      </c>
      <c r="E79" s="1" t="s">
        <v>162</v>
      </c>
      <c r="F79" s="2">
        <v>20.687169382157801</v>
      </c>
      <c r="G79" s="3"/>
    </row>
    <row r="80" spans="1:7" s="4" customFormat="1" ht="15" customHeight="1" x14ac:dyDescent="0.3">
      <c r="A80" s="1" t="s">
        <v>100</v>
      </c>
      <c r="B80" s="1" t="s">
        <v>34</v>
      </c>
      <c r="C80" s="1" t="s">
        <v>35</v>
      </c>
      <c r="D80" s="1" t="s">
        <v>36</v>
      </c>
      <c r="E80" s="1" t="s">
        <v>162</v>
      </c>
      <c r="F80" s="2">
        <v>20.3764175656829</v>
      </c>
      <c r="G80" s="3"/>
    </row>
    <row r="81" spans="1:7" s="4" customFormat="1" ht="15" customHeight="1" x14ac:dyDescent="0.3">
      <c r="A81" s="1" t="s">
        <v>101</v>
      </c>
      <c r="B81" s="1" t="s">
        <v>34</v>
      </c>
      <c r="C81" s="1" t="s">
        <v>35</v>
      </c>
      <c r="D81" s="1" t="s">
        <v>36</v>
      </c>
      <c r="E81" s="1" t="s">
        <v>163</v>
      </c>
      <c r="F81" s="2">
        <v>19.9919924139198</v>
      </c>
      <c r="G81" s="3"/>
    </row>
    <row r="82" spans="1:7" s="4" customFormat="1" ht="15" customHeight="1" x14ac:dyDescent="0.3">
      <c r="A82" s="1" t="s">
        <v>102</v>
      </c>
      <c r="B82" s="1" t="s">
        <v>34</v>
      </c>
      <c r="C82" s="1" t="s">
        <v>35</v>
      </c>
      <c r="D82" s="1" t="s">
        <v>36</v>
      </c>
      <c r="E82" s="1" t="s">
        <v>163</v>
      </c>
      <c r="F82" s="2">
        <v>19.820172091242899</v>
      </c>
      <c r="G82" s="3"/>
    </row>
    <row r="83" spans="1:7" s="4" customFormat="1" ht="15" customHeight="1" x14ac:dyDescent="0.3">
      <c r="A83" s="1" t="s">
        <v>103</v>
      </c>
      <c r="B83" s="1" t="s">
        <v>34</v>
      </c>
      <c r="C83" s="1" t="s">
        <v>35</v>
      </c>
      <c r="D83" s="1" t="s">
        <v>36</v>
      </c>
      <c r="E83" s="1" t="s">
        <v>163</v>
      </c>
      <c r="F83" s="2">
        <v>19.870766402412301</v>
      </c>
      <c r="G83" s="3"/>
    </row>
    <row r="84" spans="1:7" s="4" customFormat="1" ht="15" customHeight="1" x14ac:dyDescent="0.3">
      <c r="A84" s="1" t="s">
        <v>104</v>
      </c>
      <c r="B84" s="1" t="s">
        <v>34</v>
      </c>
      <c r="C84" s="1" t="s">
        <v>35</v>
      </c>
      <c r="D84" s="1" t="s">
        <v>36</v>
      </c>
      <c r="E84" s="1" t="s">
        <v>164</v>
      </c>
      <c r="F84" s="2">
        <v>19.757230713049101</v>
      </c>
      <c r="G84" s="3"/>
    </row>
    <row r="85" spans="1:7" s="4" customFormat="1" ht="15" customHeight="1" x14ac:dyDescent="0.3">
      <c r="A85" s="1" t="s">
        <v>105</v>
      </c>
      <c r="B85" s="1" t="s">
        <v>34</v>
      </c>
      <c r="C85" s="1" t="s">
        <v>35</v>
      </c>
      <c r="D85" s="1" t="s">
        <v>36</v>
      </c>
      <c r="E85" s="1" t="s">
        <v>164</v>
      </c>
      <c r="F85" s="2">
        <v>20.009063785794002</v>
      </c>
      <c r="G85" s="3"/>
    </row>
    <row r="86" spans="1:7" s="4" customFormat="1" ht="15" customHeight="1" x14ac:dyDescent="0.3">
      <c r="A86" s="1" t="s">
        <v>106</v>
      </c>
      <c r="B86" s="1" t="s">
        <v>34</v>
      </c>
      <c r="C86" s="1" t="s">
        <v>35</v>
      </c>
      <c r="D86" s="1" t="s">
        <v>36</v>
      </c>
      <c r="E86" s="1" t="s">
        <v>164</v>
      </c>
      <c r="F86" s="2">
        <v>20.007706757640499</v>
      </c>
      <c r="G86" s="3"/>
    </row>
    <row r="87" spans="1:7" s="4" customFormat="1" ht="15" customHeight="1" x14ac:dyDescent="0.3">
      <c r="A87" s="1" t="s">
        <v>107</v>
      </c>
      <c r="B87" s="1" t="s">
        <v>34</v>
      </c>
      <c r="C87" s="1" t="s">
        <v>35</v>
      </c>
      <c r="D87" s="1" t="s">
        <v>36</v>
      </c>
      <c r="E87" s="1" t="s">
        <v>165</v>
      </c>
      <c r="F87" s="2">
        <v>19.710883685101798</v>
      </c>
      <c r="G87" s="3"/>
    </row>
    <row r="88" spans="1:7" s="4" customFormat="1" ht="15" customHeight="1" x14ac:dyDescent="0.3">
      <c r="A88" s="1" t="s">
        <v>108</v>
      </c>
      <c r="B88" s="1" t="s">
        <v>34</v>
      </c>
      <c r="C88" s="1" t="s">
        <v>35</v>
      </c>
      <c r="D88" s="1" t="s">
        <v>36</v>
      </c>
      <c r="E88" s="1" t="s">
        <v>165</v>
      </c>
      <c r="F88" s="2">
        <v>19.6692210502667</v>
      </c>
      <c r="G88" s="3"/>
    </row>
    <row r="89" spans="1:7" s="4" customFormat="1" ht="15" customHeight="1" x14ac:dyDescent="0.3">
      <c r="A89" s="1" t="s">
        <v>109</v>
      </c>
      <c r="B89" s="1" t="s">
        <v>34</v>
      </c>
      <c r="C89" s="1" t="s">
        <v>35</v>
      </c>
      <c r="D89" s="1" t="s">
        <v>36</v>
      </c>
      <c r="E89" s="1" t="s">
        <v>165</v>
      </c>
      <c r="F89" s="2">
        <v>19.8000893114673</v>
      </c>
      <c r="G89" s="3"/>
    </row>
    <row r="90" spans="1:7" s="4" customFormat="1" ht="15" customHeight="1" x14ac:dyDescent="0.3">
      <c r="A90" s="1" t="s">
        <v>110</v>
      </c>
      <c r="B90" s="1" t="s">
        <v>34</v>
      </c>
      <c r="C90" s="1" t="s">
        <v>35</v>
      </c>
      <c r="D90" s="1" t="s">
        <v>36</v>
      </c>
      <c r="E90" s="1" t="s">
        <v>166</v>
      </c>
      <c r="F90" s="2">
        <v>21.519376084281301</v>
      </c>
      <c r="G90" s="3"/>
    </row>
    <row r="91" spans="1:7" s="4" customFormat="1" ht="15" customHeight="1" x14ac:dyDescent="0.3">
      <c r="A91" s="1" t="s">
        <v>111</v>
      </c>
      <c r="B91" s="1" t="s">
        <v>34</v>
      </c>
      <c r="C91" s="1" t="s">
        <v>35</v>
      </c>
      <c r="D91" s="1" t="s">
        <v>36</v>
      </c>
      <c r="E91" s="1" t="s">
        <v>166</v>
      </c>
      <c r="F91" s="2">
        <v>21.535796620763801</v>
      </c>
      <c r="G91" s="3"/>
    </row>
    <row r="92" spans="1:7" s="4" customFormat="1" ht="15" customHeight="1" x14ac:dyDescent="0.3">
      <c r="A92" s="1" t="s">
        <v>112</v>
      </c>
      <c r="B92" s="1" t="s">
        <v>34</v>
      </c>
      <c r="C92" s="1" t="s">
        <v>35</v>
      </c>
      <c r="D92" s="1" t="s">
        <v>36</v>
      </c>
      <c r="E92" s="1" t="s">
        <v>166</v>
      </c>
      <c r="F92" s="2">
        <v>21.3402637574656</v>
      </c>
      <c r="G92" s="3"/>
    </row>
    <row r="93" spans="1:7" s="4" customFormat="1" ht="15" customHeight="1" x14ac:dyDescent="0.3">
      <c r="A93" s="1" t="s">
        <v>113</v>
      </c>
      <c r="B93" s="1" t="s">
        <v>34</v>
      </c>
      <c r="C93" s="1" t="s">
        <v>35</v>
      </c>
      <c r="D93" s="1" t="s">
        <v>36</v>
      </c>
      <c r="E93" s="1" t="s">
        <v>168</v>
      </c>
      <c r="F93" s="2">
        <v>20.0100564637277</v>
      </c>
      <c r="G93" s="3"/>
    </row>
    <row r="94" spans="1:7" s="4" customFormat="1" ht="15" customHeight="1" x14ac:dyDescent="0.3">
      <c r="A94" s="1" t="s">
        <v>114</v>
      </c>
      <c r="B94" s="1" t="s">
        <v>34</v>
      </c>
      <c r="C94" s="1" t="s">
        <v>35</v>
      </c>
      <c r="D94" s="1" t="s">
        <v>36</v>
      </c>
      <c r="E94" s="1" t="s">
        <v>167</v>
      </c>
      <c r="F94" s="2">
        <v>19.845399168899601</v>
      </c>
      <c r="G94" s="3"/>
    </row>
    <row r="95" spans="1:7" s="4" customFormat="1" ht="15" customHeight="1" x14ac:dyDescent="0.3">
      <c r="A95" s="1" t="s">
        <v>115</v>
      </c>
      <c r="B95" s="1" t="s">
        <v>34</v>
      </c>
      <c r="C95" s="1" t="s">
        <v>35</v>
      </c>
      <c r="D95" s="1" t="s">
        <v>36</v>
      </c>
      <c r="E95" s="1" t="s">
        <v>168</v>
      </c>
      <c r="F95" s="2">
        <v>20.003524633109301</v>
      </c>
      <c r="G95" s="3"/>
    </row>
    <row r="96" spans="1:7" s="4" customFormat="1" ht="15" customHeight="1" x14ac:dyDescent="0.3">
      <c r="A96" s="1" t="s">
        <v>116</v>
      </c>
      <c r="B96" s="1" t="s">
        <v>34</v>
      </c>
      <c r="C96" s="1" t="s">
        <v>35</v>
      </c>
      <c r="D96" s="1" t="s">
        <v>36</v>
      </c>
      <c r="E96" s="1" t="s">
        <v>169</v>
      </c>
      <c r="F96" s="2">
        <v>19.056067830535898</v>
      </c>
      <c r="G96" s="3"/>
    </row>
    <row r="97" spans="1:7" s="4" customFormat="1" ht="15" customHeight="1" x14ac:dyDescent="0.3">
      <c r="A97" s="1" t="s">
        <v>117</v>
      </c>
      <c r="B97" s="1" t="s">
        <v>34</v>
      </c>
      <c r="C97" s="1" t="s">
        <v>35</v>
      </c>
      <c r="D97" s="1" t="s">
        <v>36</v>
      </c>
      <c r="E97" s="1" t="s">
        <v>169</v>
      </c>
      <c r="F97" s="2">
        <v>19.274615778115301</v>
      </c>
      <c r="G97" s="3"/>
    </row>
    <row r="98" spans="1:7" s="4" customFormat="1" ht="15" customHeight="1" x14ac:dyDescent="0.3">
      <c r="A98" s="1" t="s">
        <v>118</v>
      </c>
      <c r="B98" s="1" t="s">
        <v>34</v>
      </c>
      <c r="C98" s="1" t="s">
        <v>35</v>
      </c>
      <c r="D98" s="1" t="s">
        <v>36</v>
      </c>
      <c r="E98" s="1" t="s">
        <v>169</v>
      </c>
      <c r="F98" s="2">
        <v>19.285427296124801</v>
      </c>
      <c r="G98" s="3"/>
    </row>
    <row r="99" spans="1:7" s="4" customFormat="1" ht="15" customHeight="1" x14ac:dyDescent="0.3">
      <c r="A99" s="1" t="s">
        <v>119</v>
      </c>
      <c r="B99" s="1" t="s">
        <v>34</v>
      </c>
      <c r="C99" s="1" t="s">
        <v>35</v>
      </c>
      <c r="D99" s="1" t="s">
        <v>36</v>
      </c>
      <c r="E99" s="1" t="s">
        <v>170</v>
      </c>
      <c r="F99" s="2">
        <v>19.299923027265201</v>
      </c>
      <c r="G99" s="3"/>
    </row>
    <row r="100" spans="1:7" s="4" customFormat="1" ht="15" customHeight="1" x14ac:dyDescent="0.3">
      <c r="A100" s="1" t="s">
        <v>120</v>
      </c>
      <c r="B100" s="1" t="s">
        <v>34</v>
      </c>
      <c r="C100" s="1" t="s">
        <v>35</v>
      </c>
      <c r="D100" s="1" t="s">
        <v>36</v>
      </c>
      <c r="E100" s="1" t="s">
        <v>170</v>
      </c>
      <c r="F100" s="2">
        <v>19.451144646477101</v>
      </c>
      <c r="G100" s="3"/>
    </row>
    <row r="101" spans="1:7" s="4" customFormat="1" ht="15" customHeight="1" x14ac:dyDescent="0.3">
      <c r="A101" s="1" t="s">
        <v>121</v>
      </c>
      <c r="B101" s="1" t="s">
        <v>34</v>
      </c>
      <c r="C101" s="1" t="s">
        <v>35</v>
      </c>
      <c r="D101" s="1" t="s">
        <v>36</v>
      </c>
      <c r="E101" s="1" t="s">
        <v>170</v>
      </c>
      <c r="F101" s="2">
        <v>19.574545485199799</v>
      </c>
      <c r="G101" s="3"/>
    </row>
    <row r="102" spans="1:7" s="4" customFormat="1" ht="15" customHeight="1" x14ac:dyDescent="0.3">
      <c r="A102" s="1" t="s">
        <v>122</v>
      </c>
      <c r="B102" s="1" t="s">
        <v>34</v>
      </c>
      <c r="C102" s="1" t="s">
        <v>35</v>
      </c>
      <c r="D102" s="1" t="s">
        <v>36</v>
      </c>
      <c r="E102" s="1" t="s">
        <v>171</v>
      </c>
      <c r="F102" s="2">
        <v>19.700637110540999</v>
      </c>
      <c r="G102" s="3"/>
    </row>
    <row r="103" spans="1:7" s="4" customFormat="1" ht="15" customHeight="1" x14ac:dyDescent="0.3">
      <c r="A103" s="1" t="s">
        <v>123</v>
      </c>
      <c r="B103" s="1" t="s">
        <v>34</v>
      </c>
      <c r="C103" s="1" t="s">
        <v>35</v>
      </c>
      <c r="D103" s="1" t="s">
        <v>36</v>
      </c>
      <c r="E103" s="1" t="s">
        <v>171</v>
      </c>
      <c r="F103" s="2">
        <v>19.6116304145154</v>
      </c>
      <c r="G103" s="3"/>
    </row>
    <row r="104" spans="1:7" s="4" customFormat="1" ht="15" customHeight="1" x14ac:dyDescent="0.3">
      <c r="A104" s="1" t="s">
        <v>124</v>
      </c>
      <c r="B104" s="1" t="s">
        <v>34</v>
      </c>
      <c r="C104" s="1" t="s">
        <v>35</v>
      </c>
      <c r="D104" s="1" t="s">
        <v>36</v>
      </c>
      <c r="E104" s="1" t="s">
        <v>171</v>
      </c>
      <c r="F104" s="2">
        <v>19.349187627976399</v>
      </c>
      <c r="G104" s="3"/>
    </row>
    <row r="105" spans="1:7" s="4" customFormat="1" ht="15" customHeight="1" x14ac:dyDescent="0.3">
      <c r="A105" s="1" t="s">
        <v>125</v>
      </c>
      <c r="B105" s="1" t="s">
        <v>34</v>
      </c>
      <c r="C105" s="1" t="s">
        <v>35</v>
      </c>
      <c r="D105" s="1" t="s">
        <v>36</v>
      </c>
      <c r="E105" s="1" t="s">
        <v>172</v>
      </c>
      <c r="F105" s="2">
        <v>19.655452874278701</v>
      </c>
      <c r="G105" s="3"/>
    </row>
    <row r="106" spans="1:7" s="4" customFormat="1" ht="15" customHeight="1" x14ac:dyDescent="0.3">
      <c r="A106" s="1" t="s">
        <v>126</v>
      </c>
      <c r="B106" s="1" t="s">
        <v>34</v>
      </c>
      <c r="C106" s="1" t="s">
        <v>35</v>
      </c>
      <c r="D106" s="1" t="s">
        <v>36</v>
      </c>
      <c r="E106" s="1" t="s">
        <v>172</v>
      </c>
      <c r="F106" s="2">
        <v>19.568344417074801</v>
      </c>
      <c r="G106" s="3"/>
    </row>
    <row r="107" spans="1:7" s="4" customFormat="1" ht="15" customHeight="1" x14ac:dyDescent="0.3">
      <c r="A107" s="1" t="s">
        <v>127</v>
      </c>
      <c r="B107" s="1" t="s">
        <v>34</v>
      </c>
      <c r="C107" s="1" t="s">
        <v>35</v>
      </c>
      <c r="D107" s="1" t="s">
        <v>36</v>
      </c>
      <c r="E107" s="1" t="s">
        <v>172</v>
      </c>
      <c r="F107" s="2">
        <v>19.538188302819101</v>
      </c>
      <c r="G107" s="3"/>
    </row>
    <row r="108" spans="1:7" s="4" customFormat="1" ht="15" customHeight="1" x14ac:dyDescent="0.3">
      <c r="A108" s="1"/>
      <c r="B108" s="1"/>
      <c r="C108" s="1"/>
      <c r="D108" s="1"/>
      <c r="E108" s="1"/>
      <c r="F108" s="2"/>
      <c r="G108" s="3"/>
    </row>
    <row r="109" spans="1:7" s="4" customFormat="1" ht="15" customHeight="1" x14ac:dyDescent="0.3">
      <c r="A109" s="1"/>
      <c r="B109" s="1"/>
      <c r="C109" s="1"/>
      <c r="D109" s="1"/>
      <c r="E109" s="1"/>
      <c r="F109" s="2"/>
      <c r="G109" s="3"/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CE71A-5C16-414B-9C27-BE342B1A7756}">
  <dimension ref="A1:L107"/>
  <sheetViews>
    <sheetView tabSelected="1" topLeftCell="A91" workbookViewId="0">
      <selection activeCell="E48" sqref="E48:E107"/>
    </sheetView>
  </sheetViews>
  <sheetFormatPr defaultRowHeight="14" x14ac:dyDescent="0.3"/>
  <sheetData>
    <row r="1" spans="1:7" s="4" customFormat="1" ht="15" customHeight="1" x14ac:dyDescent="0.3">
      <c r="A1" s="1" t="s">
        <v>0</v>
      </c>
      <c r="B1" s="1" t="s">
        <v>143</v>
      </c>
      <c r="C1" s="1"/>
      <c r="D1" s="1"/>
      <c r="E1" s="1"/>
      <c r="F1" s="2"/>
      <c r="G1" s="3"/>
    </row>
    <row r="2" spans="1:7" s="4" customFormat="1" ht="15" customHeight="1" x14ac:dyDescent="0.3">
      <c r="A2" s="1" t="s">
        <v>2</v>
      </c>
      <c r="B2" s="1" t="s">
        <v>3</v>
      </c>
      <c r="C2" s="1"/>
      <c r="D2" s="1"/>
      <c r="E2" s="1"/>
      <c r="F2" s="2"/>
      <c r="G2" s="3"/>
    </row>
    <row r="3" spans="1:7" s="4" customFormat="1" ht="15" customHeight="1" x14ac:dyDescent="0.3">
      <c r="A3" s="1" t="s">
        <v>4</v>
      </c>
      <c r="B3" s="1"/>
      <c r="C3" s="1"/>
      <c r="D3" s="1"/>
      <c r="E3" s="1"/>
      <c r="F3" s="2"/>
      <c r="G3" s="3"/>
    </row>
    <row r="4" spans="1:7" s="4" customFormat="1" ht="15" customHeight="1" x14ac:dyDescent="0.3">
      <c r="A4" s="1" t="s">
        <v>5</v>
      </c>
      <c r="B4" s="1"/>
      <c r="C4" s="1"/>
      <c r="D4" s="1"/>
      <c r="E4" s="1"/>
      <c r="F4" s="2"/>
      <c r="G4" s="3"/>
    </row>
    <row r="5" spans="1:7" s="4" customFormat="1" ht="15" customHeight="1" x14ac:dyDescent="0.3">
      <c r="A5" s="1" t="s">
        <v>6</v>
      </c>
      <c r="B5" s="1" t="s">
        <v>144</v>
      </c>
      <c r="C5" s="1"/>
      <c r="D5" s="1"/>
      <c r="E5" s="1"/>
      <c r="F5" s="2"/>
      <c r="G5" s="3"/>
    </row>
    <row r="6" spans="1:7" s="4" customFormat="1" ht="15" customHeight="1" x14ac:dyDescent="0.3">
      <c r="A6" s="1" t="s">
        <v>8</v>
      </c>
      <c r="B6" s="1" t="s">
        <v>145</v>
      </c>
      <c r="C6" s="1"/>
      <c r="D6" s="1"/>
      <c r="E6" s="1"/>
      <c r="F6" s="2"/>
      <c r="G6" s="3"/>
    </row>
    <row r="7" spans="1:7" s="4" customFormat="1" ht="15" customHeight="1" x14ac:dyDescent="0.3">
      <c r="A7" s="1" t="s">
        <v>10</v>
      </c>
      <c r="B7" s="5">
        <v>10</v>
      </c>
      <c r="C7" s="1"/>
      <c r="D7" s="1"/>
      <c r="E7" s="1"/>
      <c r="F7" s="2"/>
      <c r="G7" s="3"/>
    </row>
    <row r="8" spans="1:7" s="4" customFormat="1" ht="15" customHeight="1" x14ac:dyDescent="0.3">
      <c r="A8" s="1" t="s">
        <v>11</v>
      </c>
      <c r="B8" s="5">
        <v>105</v>
      </c>
      <c r="C8" s="1"/>
      <c r="D8" s="1"/>
      <c r="E8" s="1"/>
      <c r="F8" s="2"/>
      <c r="G8" s="3"/>
    </row>
    <row r="9" spans="1:7" s="4" customFormat="1" ht="15" customHeight="1" x14ac:dyDescent="0.3">
      <c r="A9" s="1" t="s">
        <v>12</v>
      </c>
      <c r="B9" s="1" t="s">
        <v>13</v>
      </c>
      <c r="C9" s="1"/>
      <c r="D9" s="1"/>
      <c r="E9" s="1"/>
      <c r="F9" s="2"/>
      <c r="G9" s="3"/>
    </row>
    <row r="10" spans="1:7" s="4" customFormat="1" ht="15" customHeight="1" x14ac:dyDescent="0.3">
      <c r="A10" s="1" t="s">
        <v>14</v>
      </c>
      <c r="B10" s="1" t="s">
        <v>15</v>
      </c>
      <c r="C10" s="1"/>
      <c r="D10" s="1"/>
      <c r="E10" s="1"/>
      <c r="F10" s="2"/>
      <c r="G10" s="3"/>
    </row>
    <row r="11" spans="1:7" s="4" customFormat="1" ht="15" customHeight="1" x14ac:dyDescent="0.3">
      <c r="A11" s="1" t="s">
        <v>16</v>
      </c>
      <c r="B11" s="1" t="s">
        <v>17</v>
      </c>
      <c r="C11" s="1"/>
      <c r="D11" s="1"/>
      <c r="E11" s="1"/>
      <c r="F11" s="2"/>
      <c r="G11" s="3"/>
    </row>
    <row r="12" spans="1:7" s="4" customFormat="1" ht="15" customHeight="1" x14ac:dyDescent="0.3">
      <c r="A12" s="1" t="s">
        <v>18</v>
      </c>
      <c r="B12" s="1" t="s">
        <v>19</v>
      </c>
      <c r="C12" s="1"/>
      <c r="D12" s="1"/>
      <c r="E12" s="1"/>
      <c r="F12" s="2"/>
      <c r="G12" s="3"/>
    </row>
    <row r="13" spans="1:7" s="4" customFormat="1" ht="15" customHeight="1" x14ac:dyDescent="0.3">
      <c r="A13" s="1" t="s">
        <v>20</v>
      </c>
      <c r="B13" s="1" t="s">
        <v>21</v>
      </c>
      <c r="C13" s="1"/>
      <c r="D13" s="1"/>
      <c r="E13" s="1"/>
      <c r="F13" s="2"/>
      <c r="G13" s="3"/>
    </row>
    <row r="14" spans="1:7" s="4" customFormat="1" ht="15" customHeight="1" x14ac:dyDescent="0.3">
      <c r="A14" s="1"/>
      <c r="B14" s="1"/>
      <c r="C14" s="1"/>
      <c r="D14" s="1"/>
      <c r="E14" s="1"/>
      <c r="F14" s="2"/>
      <c r="G14" s="3"/>
    </row>
    <row r="15" spans="1:7" s="4" customFormat="1" ht="15" customHeight="1" x14ac:dyDescent="0.3">
      <c r="A15" s="1" t="s">
        <v>22</v>
      </c>
      <c r="B15" s="1" t="s">
        <v>23</v>
      </c>
      <c r="C15" s="1"/>
      <c r="D15" s="1"/>
      <c r="E15" s="1"/>
      <c r="F15" s="2"/>
      <c r="G15" s="3"/>
    </row>
    <row r="16" spans="1:7" s="4" customFormat="1" ht="15" customHeight="1" x14ac:dyDescent="0.3">
      <c r="A16" s="1" t="s">
        <v>24</v>
      </c>
      <c r="B16" s="5">
        <v>3</v>
      </c>
      <c r="C16" s="1"/>
      <c r="D16" s="1"/>
      <c r="E16" s="1"/>
      <c r="F16" s="2"/>
      <c r="G16" s="3"/>
    </row>
    <row r="17" spans="1:12" s="4" customFormat="1" ht="15" customHeight="1" x14ac:dyDescent="0.3">
      <c r="A17" s="1" t="s">
        <v>25</v>
      </c>
      <c r="B17" s="5">
        <v>5</v>
      </c>
      <c r="C17" s="1"/>
      <c r="D17" s="1"/>
      <c r="E17" s="1"/>
      <c r="F17" s="2"/>
      <c r="G17" s="3"/>
    </row>
    <row r="18" spans="1:12" s="4" customFormat="1" ht="15" customHeight="1" x14ac:dyDescent="0.3">
      <c r="A18" s="1"/>
      <c r="B18" s="1"/>
      <c r="C18" s="1"/>
      <c r="D18" s="1"/>
      <c r="E18" s="1"/>
      <c r="F18" s="2"/>
      <c r="G18" s="3"/>
    </row>
    <row r="19" spans="1:12" s="4" customFormat="1" ht="15" customHeight="1" x14ac:dyDescent="0.3">
      <c r="A19" s="1"/>
      <c r="B19" s="1"/>
      <c r="C19" s="1"/>
      <c r="D19" s="1"/>
      <c r="E19" s="1"/>
      <c r="F19" s="2"/>
      <c r="G19" s="3"/>
    </row>
    <row r="20" spans="1:12" s="4" customFormat="1" ht="15" customHeight="1" x14ac:dyDescent="0.3">
      <c r="A20" s="1" t="s">
        <v>26</v>
      </c>
      <c r="B20" s="1" t="s">
        <v>27</v>
      </c>
      <c r="C20" s="1" t="s">
        <v>28</v>
      </c>
      <c r="D20" s="1" t="s">
        <v>29</v>
      </c>
      <c r="E20" s="1" t="s">
        <v>30</v>
      </c>
      <c r="F20" s="1" t="s">
        <v>31</v>
      </c>
      <c r="G20" s="1" t="s">
        <v>32</v>
      </c>
    </row>
    <row r="21" spans="1:12" s="4" customFormat="1" ht="15" customHeight="1" x14ac:dyDescent="0.3">
      <c r="A21" s="1" t="s">
        <v>139</v>
      </c>
      <c r="B21" s="1" t="s">
        <v>34</v>
      </c>
      <c r="C21" s="1" t="s">
        <v>146</v>
      </c>
      <c r="D21" s="1" t="s">
        <v>36</v>
      </c>
      <c r="E21" s="1" t="s">
        <v>37</v>
      </c>
      <c r="F21" s="2">
        <v>28.927058476213201</v>
      </c>
      <c r="G21" s="11">
        <v>20.1100394419752</v>
      </c>
    </row>
    <row r="22" spans="1:12" s="4" customFormat="1" ht="15" customHeight="1" x14ac:dyDescent="0.3">
      <c r="A22" s="1" t="s">
        <v>140</v>
      </c>
      <c r="B22" s="1" t="s">
        <v>34</v>
      </c>
      <c r="C22" s="1" t="s">
        <v>147</v>
      </c>
      <c r="D22" s="1" t="s">
        <v>36</v>
      </c>
      <c r="E22" s="1" t="s">
        <v>37</v>
      </c>
      <c r="F22" s="2">
        <v>28.6281813135348</v>
      </c>
      <c r="G22" s="11">
        <v>20.043705848112499</v>
      </c>
    </row>
    <row r="23" spans="1:12" s="4" customFormat="1" ht="15" customHeight="1" x14ac:dyDescent="0.3">
      <c r="A23" s="1" t="s">
        <v>141</v>
      </c>
      <c r="B23" s="1" t="s">
        <v>34</v>
      </c>
      <c r="C23" s="1" t="s">
        <v>147</v>
      </c>
      <c r="D23" s="1" t="s">
        <v>36</v>
      </c>
      <c r="E23" s="1" t="s">
        <v>37</v>
      </c>
      <c r="F23" s="2">
        <v>28.330400466577</v>
      </c>
      <c r="G23" s="11">
        <v>19.938388652500102</v>
      </c>
      <c r="H23" s="8">
        <f>AVERAGE(F21:F23)</f>
        <v>28.628546752108335</v>
      </c>
      <c r="I23" s="8">
        <f>AVERAGE(G21:G23)</f>
        <v>20.030711314195933</v>
      </c>
      <c r="J23" s="12">
        <f>H23-I23</f>
        <v>8.5978354379124013</v>
      </c>
    </row>
    <row r="24" spans="1:12" s="4" customFormat="1" ht="15" customHeight="1" x14ac:dyDescent="0.3">
      <c r="A24" s="1" t="s">
        <v>33</v>
      </c>
      <c r="B24" s="1" t="s">
        <v>34</v>
      </c>
      <c r="C24" s="1" t="s">
        <v>148</v>
      </c>
      <c r="D24" s="1" t="s">
        <v>36</v>
      </c>
      <c r="E24" s="1" t="s">
        <v>41</v>
      </c>
      <c r="F24" s="2">
        <v>29.318447863596798</v>
      </c>
      <c r="G24" s="11">
        <v>22.2937745791799</v>
      </c>
      <c r="H24" s="8"/>
      <c r="I24" s="8"/>
      <c r="J24" s="12"/>
    </row>
    <row r="25" spans="1:12" s="4" customFormat="1" ht="15" customHeight="1" x14ac:dyDescent="0.3">
      <c r="A25" s="1" t="s">
        <v>38</v>
      </c>
      <c r="B25" s="1" t="s">
        <v>34</v>
      </c>
      <c r="C25" s="1" t="s">
        <v>149</v>
      </c>
      <c r="D25" s="1" t="s">
        <v>36</v>
      </c>
      <c r="E25" s="1" t="s">
        <v>41</v>
      </c>
      <c r="F25" s="2"/>
      <c r="G25" s="11">
        <v>22.1283191134521</v>
      </c>
      <c r="H25" s="8"/>
      <c r="I25" s="8"/>
      <c r="J25" s="12"/>
    </row>
    <row r="26" spans="1:12" s="4" customFormat="1" ht="15" customHeight="1" x14ac:dyDescent="0.3">
      <c r="A26" s="1" t="s">
        <v>39</v>
      </c>
      <c r="B26" s="1" t="s">
        <v>34</v>
      </c>
      <c r="C26" s="1" t="s">
        <v>149</v>
      </c>
      <c r="D26" s="1" t="s">
        <v>36</v>
      </c>
      <c r="E26" s="1" t="s">
        <v>41</v>
      </c>
      <c r="F26" s="2">
        <v>29.366915856192701</v>
      </c>
      <c r="G26" s="11">
        <v>22.178294596592998</v>
      </c>
      <c r="H26" s="8">
        <f t="shared" ref="H26:I32" si="0">AVERAGE(F24:F26)</f>
        <v>29.34268185989475</v>
      </c>
      <c r="I26" s="8">
        <f t="shared" si="0"/>
        <v>22.200129429741668</v>
      </c>
      <c r="J26" s="12">
        <f t="shared" ref="J26:J32" si="1">H26-I26</f>
        <v>7.1425524301530814</v>
      </c>
    </row>
    <row r="27" spans="1:12" s="4" customFormat="1" ht="15" customHeight="1" x14ac:dyDescent="0.3">
      <c r="A27" s="1" t="s">
        <v>40</v>
      </c>
      <c r="B27" s="1" t="s">
        <v>34</v>
      </c>
      <c r="C27" s="1" t="s">
        <v>148</v>
      </c>
      <c r="D27" s="1" t="s">
        <v>36</v>
      </c>
      <c r="E27" s="1" t="s">
        <v>45</v>
      </c>
      <c r="F27" s="2">
        <v>29.1545801047622</v>
      </c>
      <c r="G27" s="11">
        <v>22.0204777954497</v>
      </c>
      <c r="H27" s="8"/>
      <c r="I27" s="8"/>
      <c r="J27" s="12"/>
    </row>
    <row r="28" spans="1:12" s="4" customFormat="1" ht="15" customHeight="1" x14ac:dyDescent="0.3">
      <c r="A28" s="1" t="s">
        <v>42</v>
      </c>
      <c r="B28" s="1" t="s">
        <v>34</v>
      </c>
      <c r="C28" s="1" t="s">
        <v>149</v>
      </c>
      <c r="D28" s="1" t="s">
        <v>36</v>
      </c>
      <c r="E28" s="1" t="s">
        <v>45</v>
      </c>
      <c r="F28" s="2">
        <v>29.008111422335698</v>
      </c>
      <c r="G28" s="11">
        <v>22.0098997040167</v>
      </c>
      <c r="H28" s="8"/>
      <c r="I28" s="8"/>
      <c r="J28" s="12"/>
    </row>
    <row r="29" spans="1:12" s="4" customFormat="1" ht="15" customHeight="1" x14ac:dyDescent="0.3">
      <c r="A29" s="1" t="s">
        <v>43</v>
      </c>
      <c r="B29" s="1" t="s">
        <v>34</v>
      </c>
      <c r="C29" s="1" t="s">
        <v>149</v>
      </c>
      <c r="D29" s="1" t="s">
        <v>36</v>
      </c>
      <c r="E29" s="1" t="s">
        <v>45</v>
      </c>
      <c r="F29" s="2">
        <v>29.4757247416848</v>
      </c>
      <c r="G29" s="11">
        <v>22.256893036477901</v>
      </c>
      <c r="H29" s="8">
        <f t="shared" si="0"/>
        <v>29.212805422927563</v>
      </c>
      <c r="I29" s="8">
        <f t="shared" si="0"/>
        <v>22.095756845314767</v>
      </c>
      <c r="J29" s="12">
        <f t="shared" si="1"/>
        <v>7.1170485776127954</v>
      </c>
    </row>
    <row r="30" spans="1:12" s="4" customFormat="1" ht="15" customHeight="1" x14ac:dyDescent="0.3">
      <c r="A30" s="1" t="s">
        <v>44</v>
      </c>
      <c r="B30" s="1" t="s">
        <v>34</v>
      </c>
      <c r="C30" s="1" t="s">
        <v>148</v>
      </c>
      <c r="D30" s="1" t="s">
        <v>36</v>
      </c>
      <c r="E30" s="1" t="s">
        <v>142</v>
      </c>
      <c r="F30" s="2">
        <v>29.201312121275901</v>
      </c>
      <c r="G30" s="11">
        <v>21.3526829091292</v>
      </c>
      <c r="H30" s="8"/>
      <c r="I30" s="8"/>
      <c r="J30" s="12"/>
    </row>
    <row r="31" spans="1:12" s="4" customFormat="1" ht="15" customHeight="1" x14ac:dyDescent="0.3">
      <c r="A31" s="1" t="s">
        <v>46</v>
      </c>
      <c r="B31" s="1" t="s">
        <v>34</v>
      </c>
      <c r="C31" s="1" t="s">
        <v>149</v>
      </c>
      <c r="D31" s="1" t="s">
        <v>36</v>
      </c>
      <c r="E31" s="1" t="s">
        <v>142</v>
      </c>
      <c r="F31" s="2">
        <v>29.116740295209599</v>
      </c>
      <c r="G31" s="11">
        <v>21.2169946626904</v>
      </c>
      <c r="H31" s="8"/>
      <c r="I31" s="8"/>
      <c r="J31" s="12"/>
    </row>
    <row r="32" spans="1:12" s="4" customFormat="1" ht="15" customHeight="1" x14ac:dyDescent="0.3">
      <c r="A32" s="1" t="s">
        <v>47</v>
      </c>
      <c r="B32" s="1" t="s">
        <v>34</v>
      </c>
      <c r="C32" s="1" t="s">
        <v>149</v>
      </c>
      <c r="D32" s="1" t="s">
        <v>36</v>
      </c>
      <c r="E32" s="1" t="s">
        <v>142</v>
      </c>
      <c r="F32" s="2">
        <v>29.254876705218201</v>
      </c>
      <c r="G32" s="11">
        <v>21.373519325655199</v>
      </c>
      <c r="H32" s="8">
        <f t="shared" si="0"/>
        <v>29.190976373901236</v>
      </c>
      <c r="I32" s="8">
        <f t="shared" si="0"/>
        <v>21.314398965824932</v>
      </c>
      <c r="J32" s="12">
        <f t="shared" si="1"/>
        <v>7.8765774080763045</v>
      </c>
      <c r="K32" s="12">
        <f>AVERAGE(J23:J32)</f>
        <v>7.6835034634386457</v>
      </c>
      <c r="L32" s="4">
        <v>1</v>
      </c>
    </row>
    <row r="33" spans="1:12" s="4" customFormat="1" ht="15" customHeight="1" x14ac:dyDescent="0.3">
      <c r="A33" s="1" t="s">
        <v>48</v>
      </c>
      <c r="B33" s="1" t="s">
        <v>34</v>
      </c>
      <c r="C33" s="1" t="s">
        <v>148</v>
      </c>
      <c r="D33" s="1" t="s">
        <v>36</v>
      </c>
      <c r="E33" s="1" t="s">
        <v>49</v>
      </c>
      <c r="F33" s="2">
        <v>22.6774412077744</v>
      </c>
      <c r="G33" s="11">
        <v>22.6071508517689</v>
      </c>
    </row>
    <row r="34" spans="1:12" s="4" customFormat="1" ht="15" customHeight="1" x14ac:dyDescent="0.3">
      <c r="A34" s="1" t="s">
        <v>50</v>
      </c>
      <c r="B34" s="1" t="s">
        <v>34</v>
      </c>
      <c r="C34" s="1" t="s">
        <v>149</v>
      </c>
      <c r="D34" s="1" t="s">
        <v>36</v>
      </c>
      <c r="E34" s="1" t="s">
        <v>49</v>
      </c>
      <c r="F34" s="2"/>
      <c r="G34" s="11">
        <v>22.462088116071801</v>
      </c>
    </row>
    <row r="35" spans="1:12" s="4" customFormat="1" ht="15" customHeight="1" x14ac:dyDescent="0.3">
      <c r="A35" s="1" t="s">
        <v>51</v>
      </c>
      <c r="B35" s="1" t="s">
        <v>34</v>
      </c>
      <c r="C35" s="1" t="s">
        <v>149</v>
      </c>
      <c r="D35" s="1" t="s">
        <v>36</v>
      </c>
      <c r="E35" s="1" t="s">
        <v>49</v>
      </c>
      <c r="F35" s="2">
        <v>22.7275647484832</v>
      </c>
      <c r="G35" s="11">
        <v>22.3028700498331</v>
      </c>
      <c r="H35" s="8">
        <f>AVERAGE(F33:F35)</f>
        <v>22.702502978128798</v>
      </c>
      <c r="I35" s="8">
        <f>AVERAGE(G33:G35)</f>
        <v>22.457369672557935</v>
      </c>
      <c r="J35" s="13">
        <f>H35-I35</f>
        <v>0.24513330557086377</v>
      </c>
      <c r="K35" s="13">
        <f>J35-$K$32</f>
        <v>-7.4383701578677819</v>
      </c>
      <c r="L35" s="4">
        <f t="shared" ref="L35:L95" si="2">2^(-K35)</f>
        <v>173.44929396827374</v>
      </c>
    </row>
    <row r="36" spans="1:12" s="4" customFormat="1" ht="15" customHeight="1" x14ac:dyDescent="0.3">
      <c r="A36" s="1" t="s">
        <v>52</v>
      </c>
      <c r="B36" s="1" t="s">
        <v>34</v>
      </c>
      <c r="C36" s="1" t="s">
        <v>148</v>
      </c>
      <c r="D36" s="1" t="s">
        <v>36</v>
      </c>
      <c r="E36" s="1" t="s">
        <v>53</v>
      </c>
      <c r="F36" s="2">
        <v>18.487764305150201</v>
      </c>
      <c r="G36" s="11">
        <v>19.131995348080299</v>
      </c>
      <c r="H36" s="8"/>
      <c r="I36" s="8"/>
      <c r="J36" s="13"/>
      <c r="K36" s="13"/>
    </row>
    <row r="37" spans="1:12" s="4" customFormat="1" ht="15" customHeight="1" x14ac:dyDescent="0.3">
      <c r="A37" s="1" t="s">
        <v>54</v>
      </c>
      <c r="B37" s="1" t="s">
        <v>34</v>
      </c>
      <c r="C37" s="1" t="s">
        <v>149</v>
      </c>
      <c r="D37" s="1" t="s">
        <v>36</v>
      </c>
      <c r="E37" s="1" t="s">
        <v>53</v>
      </c>
      <c r="F37" s="2">
        <v>18.352966958936602</v>
      </c>
      <c r="G37" s="11">
        <v>19.096867930844802</v>
      </c>
      <c r="H37" s="8"/>
      <c r="I37" s="8"/>
      <c r="J37" s="13"/>
      <c r="K37" s="13"/>
    </row>
    <row r="38" spans="1:12" s="4" customFormat="1" ht="15" customHeight="1" x14ac:dyDescent="0.3">
      <c r="A38" s="1" t="s">
        <v>55</v>
      </c>
      <c r="B38" s="1" t="s">
        <v>34</v>
      </c>
      <c r="C38" s="1" t="s">
        <v>149</v>
      </c>
      <c r="D38" s="1" t="s">
        <v>36</v>
      </c>
      <c r="E38" s="1" t="s">
        <v>53</v>
      </c>
      <c r="F38" s="2">
        <v>18.672362880811502</v>
      </c>
      <c r="G38" s="11">
        <v>18.948594794396499</v>
      </c>
      <c r="H38" s="8">
        <f t="shared" ref="H38:I98" si="3">AVERAGE(F36:F38)</f>
        <v>18.504364714966101</v>
      </c>
      <c r="I38" s="8">
        <f t="shared" si="3"/>
        <v>19.059152691107201</v>
      </c>
      <c r="J38" s="13">
        <f t="shared" ref="J38:J98" si="4">H38-I38</f>
        <v>-0.55478797614109965</v>
      </c>
      <c r="K38" s="13">
        <f t="shared" ref="K38:K98" si="5">J38-$K$32</f>
        <v>-8.2382914395797453</v>
      </c>
      <c r="L38" s="4">
        <f t="shared" si="2"/>
        <v>301.97628384475837</v>
      </c>
    </row>
    <row r="39" spans="1:12" s="4" customFormat="1" ht="15" customHeight="1" x14ac:dyDescent="0.3">
      <c r="A39" s="1" t="s">
        <v>56</v>
      </c>
      <c r="B39" s="1" t="s">
        <v>34</v>
      </c>
      <c r="C39" s="1" t="s">
        <v>148</v>
      </c>
      <c r="D39" s="1" t="s">
        <v>36</v>
      </c>
      <c r="E39" s="1" t="s">
        <v>57</v>
      </c>
      <c r="F39" s="2">
        <v>19.622187160146002</v>
      </c>
      <c r="G39" s="11">
        <v>19.8872460173733</v>
      </c>
      <c r="H39" s="8"/>
      <c r="I39" s="8"/>
      <c r="J39" s="13"/>
      <c r="K39" s="13"/>
    </row>
    <row r="40" spans="1:12" s="4" customFormat="1" ht="15" customHeight="1" x14ac:dyDescent="0.3">
      <c r="A40" s="1" t="s">
        <v>58</v>
      </c>
      <c r="B40" s="1" t="s">
        <v>34</v>
      </c>
      <c r="C40" s="1" t="s">
        <v>149</v>
      </c>
      <c r="D40" s="1" t="s">
        <v>36</v>
      </c>
      <c r="E40" s="1" t="s">
        <v>57</v>
      </c>
      <c r="F40" s="2">
        <v>19.4059134897484</v>
      </c>
      <c r="G40" s="11">
        <v>20.015376373494099</v>
      </c>
      <c r="H40" s="8"/>
      <c r="I40" s="8"/>
      <c r="J40" s="13"/>
      <c r="K40" s="13"/>
    </row>
    <row r="41" spans="1:12" s="4" customFormat="1" ht="15" customHeight="1" x14ac:dyDescent="0.3">
      <c r="A41" s="1" t="s">
        <v>59</v>
      </c>
      <c r="B41" s="1" t="s">
        <v>34</v>
      </c>
      <c r="C41" s="1" t="s">
        <v>149</v>
      </c>
      <c r="D41" s="1" t="s">
        <v>36</v>
      </c>
      <c r="E41" s="1" t="s">
        <v>57</v>
      </c>
      <c r="F41" s="2">
        <v>19.869154336271301</v>
      </c>
      <c r="G41" s="11">
        <v>19.800314595349001</v>
      </c>
      <c r="H41" s="8">
        <f t="shared" si="3"/>
        <v>19.632418328721901</v>
      </c>
      <c r="I41" s="8">
        <f t="shared" si="3"/>
        <v>19.900978995405467</v>
      </c>
      <c r="J41" s="13">
        <f t="shared" si="4"/>
        <v>-0.26856066668356604</v>
      </c>
      <c r="K41" s="13">
        <f t="shared" si="5"/>
        <v>-7.9520641301222117</v>
      </c>
      <c r="L41" s="4">
        <f t="shared" si="2"/>
        <v>247.63374785613925</v>
      </c>
    </row>
    <row r="42" spans="1:12" s="4" customFormat="1" ht="15" customHeight="1" x14ac:dyDescent="0.3">
      <c r="A42" s="1" t="s">
        <v>60</v>
      </c>
      <c r="B42" s="1" t="s">
        <v>34</v>
      </c>
      <c r="C42" s="1" t="s">
        <v>148</v>
      </c>
      <c r="D42" s="1" t="s">
        <v>36</v>
      </c>
      <c r="E42" s="1" t="s">
        <v>61</v>
      </c>
      <c r="F42" s="2">
        <v>22.531286382870999</v>
      </c>
      <c r="G42" s="11">
        <v>20.189313940284801</v>
      </c>
      <c r="H42" s="8"/>
      <c r="I42" s="8"/>
      <c r="J42" s="13"/>
      <c r="K42" s="13"/>
    </row>
    <row r="43" spans="1:12" s="4" customFormat="1" ht="15" customHeight="1" x14ac:dyDescent="0.3">
      <c r="A43" s="1" t="s">
        <v>62</v>
      </c>
      <c r="B43" s="1" t="s">
        <v>34</v>
      </c>
      <c r="C43" s="1" t="s">
        <v>149</v>
      </c>
      <c r="D43" s="1" t="s">
        <v>36</v>
      </c>
      <c r="E43" s="1" t="s">
        <v>61</v>
      </c>
      <c r="F43" s="2">
        <v>22.712720544273999</v>
      </c>
      <c r="G43" s="11">
        <v>20.195949369674899</v>
      </c>
      <c r="H43" s="8"/>
      <c r="I43" s="8"/>
      <c r="J43" s="13"/>
      <c r="K43" s="13"/>
    </row>
    <row r="44" spans="1:12" s="4" customFormat="1" ht="15" customHeight="1" x14ac:dyDescent="0.3">
      <c r="A44" s="1" t="s">
        <v>63</v>
      </c>
      <c r="B44" s="1" t="s">
        <v>34</v>
      </c>
      <c r="C44" s="1" t="s">
        <v>149</v>
      </c>
      <c r="D44" s="1" t="s">
        <v>36</v>
      </c>
      <c r="E44" s="1" t="s">
        <v>61</v>
      </c>
      <c r="F44" s="2">
        <v>22.607540313995699</v>
      </c>
      <c r="G44" s="11">
        <v>20.155228624730402</v>
      </c>
      <c r="H44" s="8">
        <f t="shared" si="3"/>
        <v>22.617182413713564</v>
      </c>
      <c r="I44" s="8">
        <f t="shared" si="3"/>
        <v>20.180163978230031</v>
      </c>
      <c r="J44" s="13">
        <f t="shared" si="4"/>
        <v>2.4370184354835338</v>
      </c>
      <c r="K44" s="13">
        <f t="shared" si="5"/>
        <v>-5.2464850279551118</v>
      </c>
      <c r="L44" s="4">
        <f t="shared" si="2"/>
        <v>37.962024507677178</v>
      </c>
    </row>
    <row r="45" spans="1:12" s="4" customFormat="1" ht="15" customHeight="1" x14ac:dyDescent="0.3">
      <c r="A45" s="1" t="s">
        <v>64</v>
      </c>
      <c r="B45" s="1" t="s">
        <v>34</v>
      </c>
      <c r="C45" s="1" t="s">
        <v>148</v>
      </c>
      <c r="D45" s="1" t="s">
        <v>36</v>
      </c>
      <c r="E45" s="1" t="s">
        <v>65</v>
      </c>
      <c r="F45" s="2">
        <v>23.2170379177883</v>
      </c>
      <c r="G45" s="11">
        <v>21.018787726823099</v>
      </c>
      <c r="H45" s="8"/>
      <c r="I45" s="8"/>
      <c r="J45" s="13"/>
      <c r="K45" s="13"/>
    </row>
    <row r="46" spans="1:12" s="4" customFormat="1" ht="15" customHeight="1" x14ac:dyDescent="0.3">
      <c r="A46" s="1" t="s">
        <v>66</v>
      </c>
      <c r="B46" s="1" t="s">
        <v>34</v>
      </c>
      <c r="C46" s="1" t="s">
        <v>149</v>
      </c>
      <c r="D46" s="1" t="s">
        <v>36</v>
      </c>
      <c r="E46" s="1" t="s">
        <v>65</v>
      </c>
      <c r="F46" s="2">
        <v>22.974798548739599</v>
      </c>
      <c r="G46" s="11">
        <v>20.769461784795801</v>
      </c>
      <c r="H46" s="8"/>
      <c r="I46" s="8"/>
      <c r="J46" s="13"/>
      <c r="K46" s="13"/>
    </row>
    <row r="47" spans="1:12" s="4" customFormat="1" ht="15" customHeight="1" x14ac:dyDescent="0.3">
      <c r="A47" s="1" t="s">
        <v>67</v>
      </c>
      <c r="B47" s="1" t="s">
        <v>34</v>
      </c>
      <c r="C47" s="1" t="s">
        <v>149</v>
      </c>
      <c r="D47" s="1" t="s">
        <v>36</v>
      </c>
      <c r="E47" s="1" t="s">
        <v>65</v>
      </c>
      <c r="F47" s="2">
        <v>22.815406102501299</v>
      </c>
      <c r="G47" s="11">
        <v>20.675434142856801</v>
      </c>
      <c r="H47" s="8">
        <f t="shared" si="3"/>
        <v>23.002414189676401</v>
      </c>
      <c r="I47" s="8">
        <f t="shared" si="3"/>
        <v>20.821227884825234</v>
      </c>
      <c r="J47" s="13">
        <f t="shared" si="4"/>
        <v>2.1811863048511668</v>
      </c>
      <c r="K47" s="13">
        <f t="shared" si="5"/>
        <v>-5.5023171585874788</v>
      </c>
      <c r="L47" s="4">
        <f t="shared" si="2"/>
        <v>45.327577632643155</v>
      </c>
    </row>
    <row r="48" spans="1:12" s="4" customFormat="1" ht="15" customHeight="1" x14ac:dyDescent="0.3">
      <c r="A48" s="1" t="s">
        <v>68</v>
      </c>
      <c r="B48" s="1" t="s">
        <v>34</v>
      </c>
      <c r="C48" s="1" t="s">
        <v>148</v>
      </c>
      <c r="D48" s="1" t="s">
        <v>36</v>
      </c>
      <c r="E48" s="1" t="s">
        <v>151</v>
      </c>
      <c r="F48" s="2">
        <v>20.079784851451102</v>
      </c>
      <c r="G48" s="11">
        <v>19.011300622913101</v>
      </c>
      <c r="H48" s="8"/>
      <c r="I48" s="8"/>
      <c r="J48" s="13"/>
      <c r="K48" s="13"/>
    </row>
    <row r="49" spans="1:12" s="4" customFormat="1" ht="15" customHeight="1" x14ac:dyDescent="0.3">
      <c r="A49" s="1" t="s">
        <v>69</v>
      </c>
      <c r="B49" s="1" t="s">
        <v>34</v>
      </c>
      <c r="C49" s="1" t="s">
        <v>149</v>
      </c>
      <c r="D49" s="1" t="s">
        <v>36</v>
      </c>
      <c r="E49" s="1" t="s">
        <v>150</v>
      </c>
      <c r="F49" s="2">
        <v>19.969303748387102</v>
      </c>
      <c r="G49" s="11">
        <v>19.008187301675299</v>
      </c>
      <c r="H49" s="8"/>
      <c r="I49" s="8"/>
      <c r="J49" s="13"/>
      <c r="K49" s="13"/>
    </row>
    <row r="50" spans="1:12" s="4" customFormat="1" ht="15" customHeight="1" x14ac:dyDescent="0.3">
      <c r="A50" s="1" t="s">
        <v>70</v>
      </c>
      <c r="B50" s="1" t="s">
        <v>34</v>
      </c>
      <c r="C50" s="1" t="s">
        <v>149</v>
      </c>
      <c r="D50" s="1" t="s">
        <v>36</v>
      </c>
      <c r="E50" s="1" t="s">
        <v>150</v>
      </c>
      <c r="F50" s="2">
        <v>20.040575515470898</v>
      </c>
      <c r="G50" s="11">
        <v>19.1057107785232</v>
      </c>
      <c r="H50" s="8">
        <f t="shared" si="3"/>
        <v>20.029888038436365</v>
      </c>
      <c r="I50" s="8">
        <f t="shared" si="3"/>
        <v>19.041732901037204</v>
      </c>
      <c r="J50" s="13">
        <f t="shared" si="4"/>
        <v>0.98815513739916128</v>
      </c>
      <c r="K50" s="13">
        <f t="shared" si="5"/>
        <v>-6.6953483260394844</v>
      </c>
      <c r="L50" s="4">
        <f t="shared" si="2"/>
        <v>103.63362212505839</v>
      </c>
    </row>
    <row r="51" spans="1:12" s="4" customFormat="1" ht="15" customHeight="1" x14ac:dyDescent="0.3">
      <c r="A51" s="1" t="s">
        <v>71</v>
      </c>
      <c r="B51" s="1" t="s">
        <v>34</v>
      </c>
      <c r="C51" s="1" t="s">
        <v>148</v>
      </c>
      <c r="D51" s="1" t="s">
        <v>36</v>
      </c>
      <c r="E51" s="1" t="s">
        <v>152</v>
      </c>
      <c r="F51" s="2">
        <v>20.3114042295323</v>
      </c>
      <c r="G51" s="11">
        <v>19.082609749595299</v>
      </c>
      <c r="H51" s="8"/>
      <c r="I51" s="8"/>
      <c r="J51" s="13"/>
      <c r="K51" s="13"/>
    </row>
    <row r="52" spans="1:12" s="4" customFormat="1" ht="15" customHeight="1" x14ac:dyDescent="0.3">
      <c r="A52" s="1" t="s">
        <v>72</v>
      </c>
      <c r="B52" s="1" t="s">
        <v>34</v>
      </c>
      <c r="C52" s="1" t="s">
        <v>149</v>
      </c>
      <c r="D52" s="1" t="s">
        <v>36</v>
      </c>
      <c r="E52" s="1" t="s">
        <v>152</v>
      </c>
      <c r="F52" s="2">
        <v>20.277981568505801</v>
      </c>
      <c r="G52" s="11">
        <v>19.174869552118999</v>
      </c>
      <c r="H52" s="8"/>
      <c r="I52" s="8"/>
      <c r="J52" s="13"/>
      <c r="K52" s="13"/>
    </row>
    <row r="53" spans="1:12" s="4" customFormat="1" ht="15" customHeight="1" x14ac:dyDescent="0.3">
      <c r="A53" s="1" t="s">
        <v>73</v>
      </c>
      <c r="B53" s="1" t="s">
        <v>34</v>
      </c>
      <c r="C53" s="1" t="s">
        <v>149</v>
      </c>
      <c r="D53" s="1" t="s">
        <v>36</v>
      </c>
      <c r="E53" s="1" t="s">
        <v>152</v>
      </c>
      <c r="F53" s="2">
        <v>20.3548903006118</v>
      </c>
      <c r="G53" s="11">
        <v>19.1676488294367</v>
      </c>
      <c r="H53" s="8">
        <f t="shared" si="3"/>
        <v>20.314758699549966</v>
      </c>
      <c r="I53" s="8">
        <f t="shared" si="3"/>
        <v>19.141709377050333</v>
      </c>
      <c r="J53" s="13">
        <f t="shared" si="4"/>
        <v>1.173049322499633</v>
      </c>
      <c r="K53" s="13">
        <f t="shared" si="5"/>
        <v>-6.5104541409390126</v>
      </c>
      <c r="L53" s="4">
        <f t="shared" si="2"/>
        <v>91.167906428968919</v>
      </c>
    </row>
    <row r="54" spans="1:12" s="4" customFormat="1" ht="15" customHeight="1" x14ac:dyDescent="0.3">
      <c r="A54" s="1" t="s">
        <v>74</v>
      </c>
      <c r="B54" s="1" t="s">
        <v>34</v>
      </c>
      <c r="C54" s="1" t="s">
        <v>148</v>
      </c>
      <c r="D54" s="1" t="s">
        <v>36</v>
      </c>
      <c r="E54" s="1" t="s">
        <v>153</v>
      </c>
      <c r="F54" s="2">
        <v>18.960856520774001</v>
      </c>
      <c r="G54" s="11">
        <v>19.330109447667901</v>
      </c>
      <c r="H54" s="8"/>
      <c r="I54" s="8"/>
      <c r="J54" s="13"/>
      <c r="K54" s="13"/>
    </row>
    <row r="55" spans="1:12" s="4" customFormat="1" ht="15" customHeight="1" x14ac:dyDescent="0.3">
      <c r="A55" s="1" t="s">
        <v>75</v>
      </c>
      <c r="B55" s="1" t="s">
        <v>34</v>
      </c>
      <c r="C55" s="1" t="s">
        <v>149</v>
      </c>
      <c r="D55" s="1" t="s">
        <v>36</v>
      </c>
      <c r="E55" s="1" t="s">
        <v>153</v>
      </c>
      <c r="F55" s="2">
        <v>19.409105270125998</v>
      </c>
      <c r="G55" s="11">
        <v>19.248386174310902</v>
      </c>
      <c r="H55" s="8"/>
      <c r="I55" s="8"/>
      <c r="J55" s="13"/>
      <c r="K55" s="13"/>
    </row>
    <row r="56" spans="1:12" s="4" customFormat="1" ht="15" customHeight="1" x14ac:dyDescent="0.3">
      <c r="A56" s="1" t="s">
        <v>76</v>
      </c>
      <c r="B56" s="1" t="s">
        <v>34</v>
      </c>
      <c r="C56" s="1" t="s">
        <v>149</v>
      </c>
      <c r="D56" s="1" t="s">
        <v>36</v>
      </c>
      <c r="E56" s="1" t="s">
        <v>153</v>
      </c>
      <c r="F56" s="2">
        <v>19.250726123724998</v>
      </c>
      <c r="G56" s="11">
        <v>19.252567656493799</v>
      </c>
      <c r="H56" s="8">
        <f t="shared" si="3"/>
        <v>19.206895971541666</v>
      </c>
      <c r="I56" s="8">
        <f t="shared" si="3"/>
        <v>19.277021092824199</v>
      </c>
      <c r="J56" s="13">
        <f t="shared" si="4"/>
        <v>-7.0125121282533343E-2</v>
      </c>
      <c r="K56" s="13">
        <f t="shared" si="5"/>
        <v>-7.753628584721179</v>
      </c>
      <c r="L56" s="4">
        <f t="shared" si="2"/>
        <v>215.81159735710119</v>
      </c>
    </row>
    <row r="57" spans="1:12" s="4" customFormat="1" ht="15" customHeight="1" x14ac:dyDescent="0.3">
      <c r="A57" s="1" t="s">
        <v>77</v>
      </c>
      <c r="B57" s="1" t="s">
        <v>34</v>
      </c>
      <c r="C57" s="1" t="s">
        <v>148</v>
      </c>
      <c r="D57" s="1" t="s">
        <v>36</v>
      </c>
      <c r="E57" s="1" t="s">
        <v>154</v>
      </c>
      <c r="F57" s="2">
        <v>20.242469423375201</v>
      </c>
      <c r="G57" s="11">
        <v>20.200265550461399</v>
      </c>
      <c r="H57" s="8"/>
      <c r="I57" s="8"/>
      <c r="J57" s="13"/>
      <c r="K57" s="13"/>
    </row>
    <row r="58" spans="1:12" s="4" customFormat="1" ht="15" customHeight="1" x14ac:dyDescent="0.3">
      <c r="A58" s="1" t="s">
        <v>78</v>
      </c>
      <c r="B58" s="1" t="s">
        <v>34</v>
      </c>
      <c r="C58" s="1" t="s">
        <v>149</v>
      </c>
      <c r="D58" s="1" t="s">
        <v>36</v>
      </c>
      <c r="E58" s="1" t="s">
        <v>154</v>
      </c>
      <c r="F58" s="2">
        <v>20.255725955865099</v>
      </c>
      <c r="G58" s="11">
        <v>20.0164308924188</v>
      </c>
      <c r="H58" s="8"/>
      <c r="I58" s="8"/>
      <c r="J58" s="13"/>
      <c r="K58" s="13"/>
    </row>
    <row r="59" spans="1:12" s="4" customFormat="1" ht="15" customHeight="1" x14ac:dyDescent="0.3">
      <c r="A59" s="1" t="s">
        <v>79</v>
      </c>
      <c r="B59" s="1" t="s">
        <v>34</v>
      </c>
      <c r="C59" s="1" t="s">
        <v>149</v>
      </c>
      <c r="D59" s="1" t="s">
        <v>36</v>
      </c>
      <c r="E59" s="1" t="s">
        <v>154</v>
      </c>
      <c r="F59" s="2">
        <v>20.221870837055299</v>
      </c>
      <c r="G59" s="11">
        <v>20.035094345297299</v>
      </c>
      <c r="H59" s="8">
        <f t="shared" si="3"/>
        <v>20.240022072098533</v>
      </c>
      <c r="I59" s="8">
        <f t="shared" si="3"/>
        <v>20.083930262725833</v>
      </c>
      <c r="J59" s="13">
        <f t="shared" si="4"/>
        <v>0.1560918093727004</v>
      </c>
      <c r="K59" s="13">
        <f t="shared" si="5"/>
        <v>-7.5274116540659453</v>
      </c>
      <c r="L59" s="4">
        <f t="shared" si="2"/>
        <v>184.49164260668667</v>
      </c>
    </row>
    <row r="60" spans="1:12" s="4" customFormat="1" ht="15" customHeight="1" x14ac:dyDescent="0.3">
      <c r="A60" s="1" t="s">
        <v>80</v>
      </c>
      <c r="B60" s="1" t="s">
        <v>34</v>
      </c>
      <c r="C60" s="1" t="s">
        <v>148</v>
      </c>
      <c r="D60" s="1" t="s">
        <v>36</v>
      </c>
      <c r="E60" s="1" t="s">
        <v>155</v>
      </c>
      <c r="F60" s="2">
        <v>22.059482220812999</v>
      </c>
      <c r="G60" s="11">
        <v>20.366948547210001</v>
      </c>
      <c r="H60" s="8"/>
      <c r="I60" s="8"/>
      <c r="J60" s="13"/>
      <c r="K60" s="13"/>
    </row>
    <row r="61" spans="1:12" s="4" customFormat="1" ht="15" customHeight="1" x14ac:dyDescent="0.3">
      <c r="A61" s="1" t="s">
        <v>81</v>
      </c>
      <c r="B61" s="1" t="s">
        <v>34</v>
      </c>
      <c r="C61" s="1" t="s">
        <v>149</v>
      </c>
      <c r="D61" s="1" t="s">
        <v>36</v>
      </c>
      <c r="E61" s="1" t="s">
        <v>155</v>
      </c>
      <c r="F61" s="2">
        <v>22.1347020227679</v>
      </c>
      <c r="G61" s="11">
        <v>20.439117815882</v>
      </c>
      <c r="H61" s="8"/>
      <c r="I61" s="8"/>
      <c r="J61" s="13"/>
      <c r="K61" s="13"/>
    </row>
    <row r="62" spans="1:12" s="4" customFormat="1" ht="15" customHeight="1" x14ac:dyDescent="0.3">
      <c r="A62" s="1" t="s">
        <v>82</v>
      </c>
      <c r="B62" s="1" t="s">
        <v>34</v>
      </c>
      <c r="C62" s="1" t="s">
        <v>149</v>
      </c>
      <c r="D62" s="1" t="s">
        <v>36</v>
      </c>
      <c r="E62" s="1" t="s">
        <v>155</v>
      </c>
      <c r="F62" s="2">
        <v>22.241048977616501</v>
      </c>
      <c r="G62" s="11">
        <v>20.588061922267698</v>
      </c>
      <c r="H62" s="8">
        <f t="shared" si="3"/>
        <v>22.145077740399131</v>
      </c>
      <c r="I62" s="8">
        <f t="shared" si="3"/>
        <v>20.464709428453233</v>
      </c>
      <c r="J62" s="13">
        <f t="shared" si="4"/>
        <v>1.6803683119458981</v>
      </c>
      <c r="K62" s="13">
        <f t="shared" si="5"/>
        <v>-6.0031351514927476</v>
      </c>
      <c r="L62" s="4">
        <f t="shared" si="2"/>
        <v>64.139230998881047</v>
      </c>
    </row>
    <row r="63" spans="1:12" s="4" customFormat="1" ht="15" customHeight="1" x14ac:dyDescent="0.3">
      <c r="A63" s="1" t="s">
        <v>83</v>
      </c>
      <c r="B63" s="1" t="s">
        <v>34</v>
      </c>
      <c r="C63" s="1" t="s">
        <v>148</v>
      </c>
      <c r="D63" s="1" t="s">
        <v>36</v>
      </c>
      <c r="E63" s="1" t="s">
        <v>157</v>
      </c>
      <c r="F63" s="2">
        <v>20.224332626029199</v>
      </c>
      <c r="G63" s="11">
        <v>19.637192248945802</v>
      </c>
      <c r="H63" s="8"/>
      <c r="I63" s="8"/>
      <c r="J63" s="13"/>
      <c r="K63" s="13"/>
    </row>
    <row r="64" spans="1:12" s="4" customFormat="1" ht="15" customHeight="1" x14ac:dyDescent="0.3">
      <c r="A64" s="1" t="s">
        <v>84</v>
      </c>
      <c r="B64" s="1" t="s">
        <v>34</v>
      </c>
      <c r="C64" s="1" t="s">
        <v>149</v>
      </c>
      <c r="D64" s="1" t="s">
        <v>36</v>
      </c>
      <c r="E64" s="1" t="s">
        <v>156</v>
      </c>
      <c r="F64" s="2">
        <v>20.059633177684599</v>
      </c>
      <c r="G64" s="11">
        <v>19.6433516924216</v>
      </c>
      <c r="H64" s="8"/>
      <c r="I64" s="8"/>
      <c r="J64" s="13"/>
      <c r="K64" s="13"/>
    </row>
    <row r="65" spans="1:12" s="4" customFormat="1" ht="15" customHeight="1" x14ac:dyDescent="0.3">
      <c r="A65" s="1" t="s">
        <v>85</v>
      </c>
      <c r="B65" s="1" t="s">
        <v>34</v>
      </c>
      <c r="C65" s="1" t="s">
        <v>149</v>
      </c>
      <c r="D65" s="1" t="s">
        <v>36</v>
      </c>
      <c r="E65" s="1" t="s">
        <v>157</v>
      </c>
      <c r="F65" s="2">
        <v>20.380970782724098</v>
      </c>
      <c r="G65" s="11">
        <v>19.7534875924513</v>
      </c>
      <c r="H65" s="8">
        <f t="shared" si="3"/>
        <v>20.221645528812633</v>
      </c>
      <c r="I65" s="8">
        <f t="shared" si="3"/>
        <v>19.678010511272898</v>
      </c>
      <c r="J65" s="13">
        <f t="shared" si="4"/>
        <v>0.54363501753973509</v>
      </c>
      <c r="K65" s="13">
        <f t="shared" si="5"/>
        <v>-7.1398684458989106</v>
      </c>
      <c r="L65" s="4">
        <f t="shared" si="2"/>
        <v>141.03099414366162</v>
      </c>
    </row>
    <row r="66" spans="1:12" s="4" customFormat="1" ht="15" customHeight="1" x14ac:dyDescent="0.3">
      <c r="A66" s="1" t="s">
        <v>86</v>
      </c>
      <c r="B66" s="1" t="s">
        <v>34</v>
      </c>
      <c r="C66" s="1" t="s">
        <v>148</v>
      </c>
      <c r="D66" s="1" t="s">
        <v>36</v>
      </c>
      <c r="E66" s="1" t="s">
        <v>158</v>
      </c>
      <c r="F66" s="2">
        <v>19.0229364262952</v>
      </c>
      <c r="G66" s="11">
        <v>19.399353709646</v>
      </c>
      <c r="H66" s="8"/>
      <c r="I66" s="8"/>
      <c r="J66" s="13"/>
      <c r="K66" s="13"/>
    </row>
    <row r="67" spans="1:12" s="4" customFormat="1" ht="15" customHeight="1" x14ac:dyDescent="0.3">
      <c r="A67" s="1" t="s">
        <v>87</v>
      </c>
      <c r="B67" s="1" t="s">
        <v>34</v>
      </c>
      <c r="C67" s="1" t="s">
        <v>149</v>
      </c>
      <c r="D67" s="1" t="s">
        <v>36</v>
      </c>
      <c r="E67" s="1" t="s">
        <v>158</v>
      </c>
      <c r="F67" s="2">
        <v>19.017167800130899</v>
      </c>
      <c r="G67" s="11">
        <v>19.161212488541501</v>
      </c>
      <c r="H67" s="8"/>
      <c r="I67" s="8"/>
      <c r="J67" s="13"/>
      <c r="K67" s="13"/>
    </row>
    <row r="68" spans="1:12" s="4" customFormat="1" ht="15" customHeight="1" x14ac:dyDescent="0.3">
      <c r="A68" s="1" t="s">
        <v>88</v>
      </c>
      <c r="B68" s="1" t="s">
        <v>34</v>
      </c>
      <c r="C68" s="1" t="s">
        <v>149</v>
      </c>
      <c r="D68" s="1" t="s">
        <v>36</v>
      </c>
      <c r="E68" s="1" t="s">
        <v>158</v>
      </c>
      <c r="F68" s="2">
        <v>19.0540968603216</v>
      </c>
      <c r="G68" s="11">
        <v>19.197773328019501</v>
      </c>
      <c r="H68" s="8">
        <f t="shared" si="3"/>
        <v>19.031400362249233</v>
      </c>
      <c r="I68" s="8">
        <f t="shared" si="3"/>
        <v>19.252779842069</v>
      </c>
      <c r="J68" s="13">
        <f t="shared" si="4"/>
        <v>-0.2213794798197668</v>
      </c>
      <c r="K68" s="13">
        <f t="shared" si="5"/>
        <v>-7.9048829432584125</v>
      </c>
      <c r="L68" s="4">
        <f t="shared" si="2"/>
        <v>239.66624862198498</v>
      </c>
    </row>
    <row r="69" spans="1:12" s="4" customFormat="1" ht="15" customHeight="1" x14ac:dyDescent="0.3">
      <c r="A69" s="1" t="s">
        <v>89</v>
      </c>
      <c r="B69" s="1" t="s">
        <v>34</v>
      </c>
      <c r="C69" s="1" t="s">
        <v>148</v>
      </c>
      <c r="D69" s="1" t="s">
        <v>36</v>
      </c>
      <c r="E69" s="1" t="s">
        <v>159</v>
      </c>
      <c r="F69" s="2">
        <v>18.437337195396399</v>
      </c>
      <c r="G69" s="11">
        <v>18.753990422533299</v>
      </c>
      <c r="H69" s="8"/>
      <c r="I69" s="8"/>
      <c r="J69" s="13"/>
      <c r="K69" s="13"/>
    </row>
    <row r="70" spans="1:12" s="4" customFormat="1" ht="15" customHeight="1" x14ac:dyDescent="0.3">
      <c r="A70" s="1" t="s">
        <v>90</v>
      </c>
      <c r="B70" s="1" t="s">
        <v>34</v>
      </c>
      <c r="C70" s="1" t="s">
        <v>149</v>
      </c>
      <c r="D70" s="1" t="s">
        <v>36</v>
      </c>
      <c r="E70" s="1" t="s">
        <v>159</v>
      </c>
      <c r="F70" s="2">
        <v>18.6531318548898</v>
      </c>
      <c r="G70" s="11">
        <v>18.605724736740001</v>
      </c>
      <c r="H70" s="8"/>
      <c r="I70" s="8"/>
      <c r="J70" s="13"/>
      <c r="K70" s="13"/>
    </row>
    <row r="71" spans="1:12" s="4" customFormat="1" ht="15" customHeight="1" x14ac:dyDescent="0.3">
      <c r="A71" s="1" t="s">
        <v>91</v>
      </c>
      <c r="B71" s="1" t="s">
        <v>34</v>
      </c>
      <c r="C71" s="1" t="s">
        <v>149</v>
      </c>
      <c r="D71" s="1" t="s">
        <v>36</v>
      </c>
      <c r="E71" s="1" t="s">
        <v>159</v>
      </c>
      <c r="F71" s="2">
        <v>18.128987116688702</v>
      </c>
      <c r="G71" s="11">
        <v>18.559866748980301</v>
      </c>
      <c r="H71" s="8">
        <f t="shared" si="3"/>
        <v>18.406485388991637</v>
      </c>
      <c r="I71" s="8">
        <f t="shared" si="3"/>
        <v>18.639860636084535</v>
      </c>
      <c r="J71" s="13">
        <f t="shared" si="4"/>
        <v>-0.23337524709289781</v>
      </c>
      <c r="K71" s="13">
        <f t="shared" si="5"/>
        <v>-7.9168787105315435</v>
      </c>
      <c r="L71" s="4">
        <f t="shared" si="2"/>
        <v>241.66734112385333</v>
      </c>
    </row>
    <row r="72" spans="1:12" s="4" customFormat="1" ht="15" customHeight="1" x14ac:dyDescent="0.3">
      <c r="A72" s="1" t="s">
        <v>92</v>
      </c>
      <c r="B72" s="1" t="s">
        <v>34</v>
      </c>
      <c r="C72" s="1" t="s">
        <v>148</v>
      </c>
      <c r="D72" s="1" t="s">
        <v>36</v>
      </c>
      <c r="E72" s="1" t="s">
        <v>160</v>
      </c>
      <c r="F72" s="2">
        <v>22.012030021245</v>
      </c>
      <c r="G72" s="11">
        <v>21.011228096050999</v>
      </c>
      <c r="H72" s="8"/>
      <c r="I72" s="8"/>
      <c r="J72" s="13"/>
      <c r="K72" s="13"/>
    </row>
    <row r="73" spans="1:12" s="4" customFormat="1" ht="15" customHeight="1" x14ac:dyDescent="0.3">
      <c r="A73" s="1" t="s">
        <v>93</v>
      </c>
      <c r="B73" s="1" t="s">
        <v>34</v>
      </c>
      <c r="C73" s="1" t="s">
        <v>149</v>
      </c>
      <c r="D73" s="1" t="s">
        <v>36</v>
      </c>
      <c r="E73" s="1" t="s">
        <v>160</v>
      </c>
      <c r="F73" s="2">
        <v>21.951105348576601</v>
      </c>
      <c r="G73" s="11">
        <v>20.854200427524301</v>
      </c>
      <c r="H73" s="8"/>
      <c r="I73" s="8"/>
      <c r="J73" s="13"/>
      <c r="K73" s="13"/>
    </row>
    <row r="74" spans="1:12" s="4" customFormat="1" ht="15" customHeight="1" x14ac:dyDescent="0.3">
      <c r="A74" s="1" t="s">
        <v>94</v>
      </c>
      <c r="B74" s="1" t="s">
        <v>34</v>
      </c>
      <c r="C74" s="1" t="s">
        <v>149</v>
      </c>
      <c r="D74" s="1" t="s">
        <v>36</v>
      </c>
      <c r="E74" s="1" t="s">
        <v>160</v>
      </c>
      <c r="F74" s="2">
        <v>22.309186378863199</v>
      </c>
      <c r="G74" s="11">
        <v>21.137362798439199</v>
      </c>
      <c r="H74" s="8">
        <f t="shared" si="3"/>
        <v>22.090773916228269</v>
      </c>
      <c r="I74" s="8">
        <f t="shared" si="3"/>
        <v>21.0009304406715</v>
      </c>
      <c r="J74" s="13">
        <f t="shared" si="4"/>
        <v>1.0898434755567692</v>
      </c>
      <c r="K74" s="13">
        <f t="shared" si="5"/>
        <v>-6.5936599878818765</v>
      </c>
      <c r="L74" s="4">
        <f t="shared" si="2"/>
        <v>96.580497361803239</v>
      </c>
    </row>
    <row r="75" spans="1:12" s="4" customFormat="1" ht="15" customHeight="1" x14ac:dyDescent="0.3">
      <c r="A75" s="1" t="s">
        <v>95</v>
      </c>
      <c r="B75" s="1" t="s">
        <v>34</v>
      </c>
      <c r="C75" s="1" t="s">
        <v>148</v>
      </c>
      <c r="D75" s="1" t="s">
        <v>36</v>
      </c>
      <c r="E75" s="1" t="s">
        <v>161</v>
      </c>
      <c r="F75" s="2">
        <v>23.283240470334</v>
      </c>
      <c r="G75" s="11">
        <v>20.427077716001701</v>
      </c>
      <c r="H75" s="8"/>
      <c r="I75" s="8"/>
      <c r="J75" s="13"/>
      <c r="K75" s="13"/>
    </row>
    <row r="76" spans="1:12" s="4" customFormat="1" ht="15" customHeight="1" x14ac:dyDescent="0.3">
      <c r="A76" s="1" t="s">
        <v>96</v>
      </c>
      <c r="B76" s="1" t="s">
        <v>34</v>
      </c>
      <c r="C76" s="1" t="s">
        <v>149</v>
      </c>
      <c r="D76" s="1" t="s">
        <v>36</v>
      </c>
      <c r="E76" s="1" t="s">
        <v>161</v>
      </c>
      <c r="F76" s="2">
        <v>23.4283542156032</v>
      </c>
      <c r="G76" s="11">
        <v>20.474446580173598</v>
      </c>
      <c r="H76" s="8"/>
      <c r="I76" s="8"/>
      <c r="J76" s="13"/>
      <c r="K76" s="13"/>
    </row>
    <row r="77" spans="1:12" s="4" customFormat="1" ht="15" customHeight="1" x14ac:dyDescent="0.3">
      <c r="A77" s="1" t="s">
        <v>97</v>
      </c>
      <c r="B77" s="1" t="s">
        <v>34</v>
      </c>
      <c r="C77" s="1" t="s">
        <v>149</v>
      </c>
      <c r="D77" s="1" t="s">
        <v>36</v>
      </c>
      <c r="E77" s="1" t="s">
        <v>161</v>
      </c>
      <c r="F77" s="2">
        <v>23.7521151855541</v>
      </c>
      <c r="G77" s="11">
        <v>20.692890414407199</v>
      </c>
      <c r="H77" s="8">
        <f t="shared" si="3"/>
        <v>23.487903290497101</v>
      </c>
      <c r="I77" s="8">
        <f t="shared" si="3"/>
        <v>20.531471570194167</v>
      </c>
      <c r="J77" s="13">
        <f t="shared" si="4"/>
        <v>2.956431720302934</v>
      </c>
      <c r="K77" s="13">
        <f t="shared" si="5"/>
        <v>-4.7270717431357117</v>
      </c>
      <c r="L77" s="4">
        <f t="shared" si="2"/>
        <v>26.48441511337667</v>
      </c>
    </row>
    <row r="78" spans="1:12" s="4" customFormat="1" ht="15" customHeight="1" x14ac:dyDescent="0.3">
      <c r="A78" s="1" t="s">
        <v>98</v>
      </c>
      <c r="B78" s="1" t="s">
        <v>34</v>
      </c>
      <c r="C78" s="1" t="s">
        <v>148</v>
      </c>
      <c r="D78" s="1" t="s">
        <v>36</v>
      </c>
      <c r="E78" s="1" t="s">
        <v>162</v>
      </c>
      <c r="F78" s="2">
        <v>21.7574613504305</v>
      </c>
      <c r="G78" s="11">
        <v>20.4723424481694</v>
      </c>
      <c r="H78" s="8"/>
      <c r="I78" s="8"/>
      <c r="J78" s="13"/>
      <c r="K78" s="13"/>
    </row>
    <row r="79" spans="1:12" s="4" customFormat="1" ht="15" customHeight="1" x14ac:dyDescent="0.3">
      <c r="A79" s="1" t="s">
        <v>99</v>
      </c>
      <c r="B79" s="1" t="s">
        <v>34</v>
      </c>
      <c r="C79" s="1" t="s">
        <v>149</v>
      </c>
      <c r="D79" s="1" t="s">
        <v>36</v>
      </c>
      <c r="E79" s="1" t="s">
        <v>162</v>
      </c>
      <c r="F79" s="2">
        <v>21.6984847814856</v>
      </c>
      <c r="G79" s="11">
        <v>20.687169382157801</v>
      </c>
      <c r="H79" s="8"/>
      <c r="I79" s="8"/>
      <c r="J79" s="13"/>
      <c r="K79" s="13"/>
    </row>
    <row r="80" spans="1:12" s="4" customFormat="1" ht="15" customHeight="1" x14ac:dyDescent="0.3">
      <c r="A80" s="1" t="s">
        <v>100</v>
      </c>
      <c r="B80" s="1" t="s">
        <v>34</v>
      </c>
      <c r="C80" s="1" t="s">
        <v>149</v>
      </c>
      <c r="D80" s="1" t="s">
        <v>36</v>
      </c>
      <c r="E80" s="1" t="s">
        <v>162</v>
      </c>
      <c r="F80" s="2">
        <v>21.676662978748499</v>
      </c>
      <c r="G80" s="11">
        <v>20.3764175656829</v>
      </c>
      <c r="H80" s="8">
        <f t="shared" si="3"/>
        <v>21.710869703554867</v>
      </c>
      <c r="I80" s="8">
        <f t="shared" si="3"/>
        <v>20.511976465336701</v>
      </c>
      <c r="J80" s="13">
        <f t="shared" si="4"/>
        <v>1.1988932382181652</v>
      </c>
      <c r="K80" s="13">
        <f t="shared" si="5"/>
        <v>-6.4846102252204805</v>
      </c>
      <c r="L80" s="4">
        <f t="shared" si="2"/>
        <v>89.549298480141275</v>
      </c>
    </row>
    <row r="81" spans="1:12" s="4" customFormat="1" ht="15" customHeight="1" x14ac:dyDescent="0.3">
      <c r="A81" s="1" t="s">
        <v>101</v>
      </c>
      <c r="B81" s="1" t="s">
        <v>34</v>
      </c>
      <c r="C81" s="1" t="s">
        <v>148</v>
      </c>
      <c r="D81" s="1" t="s">
        <v>36</v>
      </c>
      <c r="E81" s="1" t="s">
        <v>163</v>
      </c>
      <c r="F81" s="2">
        <v>21.361367573779699</v>
      </c>
      <c r="G81" s="11">
        <v>19.9919924139198</v>
      </c>
      <c r="H81" s="8"/>
      <c r="I81" s="8"/>
      <c r="J81" s="13"/>
      <c r="K81" s="13"/>
    </row>
    <row r="82" spans="1:12" s="4" customFormat="1" ht="15" customHeight="1" x14ac:dyDescent="0.3">
      <c r="A82" s="1" t="s">
        <v>102</v>
      </c>
      <c r="B82" s="1" t="s">
        <v>34</v>
      </c>
      <c r="C82" s="1" t="s">
        <v>149</v>
      </c>
      <c r="D82" s="1" t="s">
        <v>36</v>
      </c>
      <c r="E82" s="1" t="s">
        <v>163</v>
      </c>
      <c r="F82" s="2">
        <v>21.525676188964201</v>
      </c>
      <c r="G82" s="11">
        <v>19.820172091242899</v>
      </c>
      <c r="H82" s="8"/>
      <c r="I82" s="8"/>
      <c r="J82" s="13"/>
      <c r="K82" s="13"/>
    </row>
    <row r="83" spans="1:12" s="4" customFormat="1" ht="15" customHeight="1" x14ac:dyDescent="0.3">
      <c r="A83" s="1" t="s">
        <v>103</v>
      </c>
      <c r="B83" s="1" t="s">
        <v>34</v>
      </c>
      <c r="C83" s="1" t="s">
        <v>149</v>
      </c>
      <c r="D83" s="1" t="s">
        <v>36</v>
      </c>
      <c r="E83" s="1" t="s">
        <v>163</v>
      </c>
      <c r="F83" s="2">
        <v>21.8555171867899</v>
      </c>
      <c r="G83" s="11">
        <v>19.870766402412301</v>
      </c>
      <c r="H83" s="8">
        <f t="shared" si="3"/>
        <v>21.580853649844599</v>
      </c>
      <c r="I83" s="8">
        <f t="shared" si="3"/>
        <v>19.894310302525</v>
      </c>
      <c r="J83" s="13">
        <f t="shared" si="4"/>
        <v>1.6865433473195992</v>
      </c>
      <c r="K83" s="13">
        <f t="shared" si="5"/>
        <v>-5.9969601161190464</v>
      </c>
      <c r="L83" s="4">
        <f t="shared" si="2"/>
        <v>63.865288410113138</v>
      </c>
    </row>
    <row r="84" spans="1:12" s="4" customFormat="1" ht="15" customHeight="1" x14ac:dyDescent="0.3">
      <c r="A84" s="1" t="s">
        <v>104</v>
      </c>
      <c r="B84" s="1" t="s">
        <v>34</v>
      </c>
      <c r="C84" s="1" t="s">
        <v>148</v>
      </c>
      <c r="D84" s="1" t="s">
        <v>36</v>
      </c>
      <c r="E84" s="1" t="s">
        <v>164</v>
      </c>
      <c r="F84" s="2">
        <v>20.522149559022299</v>
      </c>
      <c r="G84" s="11">
        <v>19.757230713049101</v>
      </c>
      <c r="H84" s="8"/>
      <c r="I84" s="8"/>
      <c r="J84" s="13"/>
      <c r="K84" s="13"/>
    </row>
    <row r="85" spans="1:12" s="4" customFormat="1" ht="15" customHeight="1" x14ac:dyDescent="0.3">
      <c r="A85" s="1" t="s">
        <v>105</v>
      </c>
      <c r="B85" s="1" t="s">
        <v>34</v>
      </c>
      <c r="C85" s="1" t="s">
        <v>149</v>
      </c>
      <c r="D85" s="1" t="s">
        <v>36</v>
      </c>
      <c r="E85" s="1" t="s">
        <v>164</v>
      </c>
      <c r="F85" s="2">
        <v>20.464961444180101</v>
      </c>
      <c r="G85" s="11">
        <v>20.009063785794002</v>
      </c>
      <c r="H85" s="8"/>
      <c r="I85" s="8"/>
      <c r="J85" s="13"/>
      <c r="K85" s="13"/>
    </row>
    <row r="86" spans="1:12" s="4" customFormat="1" ht="15" customHeight="1" x14ac:dyDescent="0.3">
      <c r="A86" s="1" t="s">
        <v>106</v>
      </c>
      <c r="B86" s="1" t="s">
        <v>34</v>
      </c>
      <c r="C86" s="1" t="s">
        <v>149</v>
      </c>
      <c r="D86" s="1" t="s">
        <v>36</v>
      </c>
      <c r="E86" s="1" t="s">
        <v>164</v>
      </c>
      <c r="F86" s="2">
        <v>20.719449154241801</v>
      </c>
      <c r="G86" s="11">
        <v>20.007706757640499</v>
      </c>
      <c r="H86" s="8">
        <f t="shared" si="3"/>
        <v>20.568853385814734</v>
      </c>
      <c r="I86" s="8">
        <f t="shared" si="3"/>
        <v>19.924667085494534</v>
      </c>
      <c r="J86" s="13">
        <f t="shared" si="4"/>
        <v>0.64418630032020019</v>
      </c>
      <c r="K86" s="13">
        <f t="shared" si="5"/>
        <v>-7.0393171631184455</v>
      </c>
      <c r="L86" s="4">
        <f t="shared" si="2"/>
        <v>131.53629809682386</v>
      </c>
    </row>
    <row r="87" spans="1:12" s="4" customFormat="1" ht="15" customHeight="1" x14ac:dyDescent="0.3">
      <c r="A87" s="1" t="s">
        <v>107</v>
      </c>
      <c r="B87" s="1" t="s">
        <v>34</v>
      </c>
      <c r="C87" s="1" t="s">
        <v>148</v>
      </c>
      <c r="D87" s="1" t="s">
        <v>36</v>
      </c>
      <c r="E87" s="1" t="s">
        <v>165</v>
      </c>
      <c r="F87" s="2"/>
      <c r="G87" s="11">
        <v>19.710883685101798</v>
      </c>
      <c r="H87" s="8"/>
      <c r="I87" s="8"/>
      <c r="J87" s="13"/>
      <c r="K87" s="13"/>
    </row>
    <row r="88" spans="1:12" s="4" customFormat="1" ht="15" customHeight="1" x14ac:dyDescent="0.3">
      <c r="A88" s="1" t="s">
        <v>108</v>
      </c>
      <c r="B88" s="1" t="s">
        <v>34</v>
      </c>
      <c r="C88" s="1" t="s">
        <v>149</v>
      </c>
      <c r="D88" s="1" t="s">
        <v>36</v>
      </c>
      <c r="E88" s="1" t="s">
        <v>165</v>
      </c>
      <c r="F88" s="2">
        <v>21.568411031711701</v>
      </c>
      <c r="G88" s="11">
        <v>19.6692210502667</v>
      </c>
      <c r="H88" s="8"/>
      <c r="I88" s="8"/>
      <c r="J88" s="13"/>
      <c r="K88" s="13"/>
    </row>
    <row r="89" spans="1:12" s="4" customFormat="1" ht="15" customHeight="1" x14ac:dyDescent="0.3">
      <c r="A89" s="1" t="s">
        <v>109</v>
      </c>
      <c r="B89" s="1" t="s">
        <v>34</v>
      </c>
      <c r="C89" s="1" t="s">
        <v>149</v>
      </c>
      <c r="D89" s="1" t="s">
        <v>36</v>
      </c>
      <c r="E89" s="1" t="s">
        <v>165</v>
      </c>
      <c r="F89" s="2">
        <v>21.616638656151</v>
      </c>
      <c r="G89" s="11">
        <v>19.8000893114673</v>
      </c>
      <c r="H89" s="8">
        <f t="shared" si="3"/>
        <v>21.592524843931351</v>
      </c>
      <c r="I89" s="8">
        <f t="shared" si="3"/>
        <v>19.726731348945265</v>
      </c>
      <c r="J89" s="13">
        <f t="shared" si="4"/>
        <v>1.8657934949860859</v>
      </c>
      <c r="K89" s="13">
        <f t="shared" si="5"/>
        <v>-5.8177099684525597</v>
      </c>
      <c r="L89" s="4">
        <f t="shared" si="2"/>
        <v>56.403389936134666</v>
      </c>
    </row>
    <row r="90" spans="1:12" s="4" customFormat="1" ht="15" customHeight="1" x14ac:dyDescent="0.3">
      <c r="A90" s="1" t="s">
        <v>110</v>
      </c>
      <c r="B90" s="1" t="s">
        <v>34</v>
      </c>
      <c r="C90" s="1" t="s">
        <v>148</v>
      </c>
      <c r="D90" s="1" t="s">
        <v>36</v>
      </c>
      <c r="E90" s="1" t="s">
        <v>166</v>
      </c>
      <c r="F90" s="2">
        <v>22.6111852974764</v>
      </c>
      <c r="G90" s="11">
        <v>21.519376084281301</v>
      </c>
      <c r="H90" s="8"/>
      <c r="I90" s="8"/>
      <c r="J90" s="13"/>
      <c r="K90" s="13"/>
    </row>
    <row r="91" spans="1:12" s="4" customFormat="1" ht="15" customHeight="1" x14ac:dyDescent="0.3">
      <c r="A91" s="1" t="s">
        <v>111</v>
      </c>
      <c r="B91" s="1" t="s">
        <v>34</v>
      </c>
      <c r="C91" s="1" t="s">
        <v>149</v>
      </c>
      <c r="D91" s="1" t="s">
        <v>36</v>
      </c>
      <c r="E91" s="1" t="s">
        <v>166</v>
      </c>
      <c r="F91" s="2">
        <v>22.275317007608201</v>
      </c>
      <c r="G91" s="11">
        <v>21.535796620763801</v>
      </c>
      <c r="H91" s="8"/>
      <c r="I91" s="8"/>
      <c r="J91" s="13"/>
      <c r="K91" s="13"/>
    </row>
    <row r="92" spans="1:12" s="4" customFormat="1" ht="15" customHeight="1" x14ac:dyDescent="0.3">
      <c r="A92" s="1" t="s">
        <v>112</v>
      </c>
      <c r="B92" s="1" t="s">
        <v>34</v>
      </c>
      <c r="C92" s="1" t="s">
        <v>149</v>
      </c>
      <c r="D92" s="1" t="s">
        <v>36</v>
      </c>
      <c r="E92" s="1" t="s">
        <v>166</v>
      </c>
      <c r="F92" s="2">
        <v>22.462772291912099</v>
      </c>
      <c r="G92" s="11">
        <v>21.3402637574656</v>
      </c>
      <c r="H92" s="8">
        <f t="shared" si="3"/>
        <v>22.449758198998904</v>
      </c>
      <c r="I92" s="8">
        <f t="shared" si="3"/>
        <v>21.465145487503566</v>
      </c>
      <c r="J92" s="13">
        <f t="shared" si="4"/>
        <v>0.98461271149533758</v>
      </c>
      <c r="K92" s="13">
        <f t="shared" si="5"/>
        <v>-6.6988907519433081</v>
      </c>
      <c r="L92" s="4">
        <f t="shared" si="2"/>
        <v>103.88839912001889</v>
      </c>
    </row>
    <row r="93" spans="1:12" s="4" customFormat="1" ht="15" customHeight="1" x14ac:dyDescent="0.3">
      <c r="A93" s="1" t="s">
        <v>113</v>
      </c>
      <c r="B93" s="1" t="s">
        <v>34</v>
      </c>
      <c r="C93" s="1" t="s">
        <v>148</v>
      </c>
      <c r="D93" s="1" t="s">
        <v>36</v>
      </c>
      <c r="E93" s="1" t="s">
        <v>168</v>
      </c>
      <c r="F93" s="2">
        <v>21.1615254053734</v>
      </c>
      <c r="G93" s="11">
        <v>20.0100564637277</v>
      </c>
      <c r="H93" s="8"/>
      <c r="I93" s="8"/>
      <c r="J93" s="13"/>
      <c r="K93" s="13"/>
    </row>
    <row r="94" spans="1:12" s="4" customFormat="1" ht="15" customHeight="1" x14ac:dyDescent="0.3">
      <c r="A94" s="1" t="s">
        <v>114</v>
      </c>
      <c r="B94" s="1" t="s">
        <v>34</v>
      </c>
      <c r="C94" s="1" t="s">
        <v>149</v>
      </c>
      <c r="D94" s="1" t="s">
        <v>36</v>
      </c>
      <c r="E94" s="1" t="s">
        <v>167</v>
      </c>
      <c r="F94" s="2">
        <v>21.136940965687401</v>
      </c>
      <c r="G94" s="11">
        <v>19.845399168899601</v>
      </c>
      <c r="H94" s="8"/>
      <c r="I94" s="8"/>
      <c r="J94" s="13"/>
      <c r="K94" s="13"/>
    </row>
    <row r="95" spans="1:12" s="4" customFormat="1" ht="15" customHeight="1" x14ac:dyDescent="0.3">
      <c r="A95" s="1" t="s">
        <v>115</v>
      </c>
      <c r="B95" s="1" t="s">
        <v>34</v>
      </c>
      <c r="C95" s="1" t="s">
        <v>149</v>
      </c>
      <c r="D95" s="1" t="s">
        <v>36</v>
      </c>
      <c r="E95" s="1" t="s">
        <v>168</v>
      </c>
      <c r="F95" s="2">
        <v>21.495661959933098</v>
      </c>
      <c r="G95" s="11">
        <v>20.003524633109301</v>
      </c>
      <c r="H95" s="8">
        <f t="shared" si="3"/>
        <v>21.264709443664632</v>
      </c>
      <c r="I95" s="8">
        <f t="shared" si="3"/>
        <v>19.9529934219122</v>
      </c>
      <c r="J95" s="13">
        <f t="shared" si="4"/>
        <v>1.3117160217524315</v>
      </c>
      <c r="K95" s="13">
        <f t="shared" si="5"/>
        <v>-6.3717874416862141</v>
      </c>
      <c r="L95" s="4">
        <f t="shared" si="2"/>
        <v>82.813119783617424</v>
      </c>
    </row>
    <row r="96" spans="1:12" s="4" customFormat="1" ht="15" customHeight="1" x14ac:dyDescent="0.3">
      <c r="A96" s="1" t="s">
        <v>116</v>
      </c>
      <c r="B96" s="1" t="s">
        <v>34</v>
      </c>
      <c r="C96" s="1" t="s">
        <v>148</v>
      </c>
      <c r="D96" s="1" t="s">
        <v>36</v>
      </c>
      <c r="E96" s="1" t="s">
        <v>169</v>
      </c>
      <c r="F96" s="2">
        <v>21.276353527880701</v>
      </c>
      <c r="G96" s="11">
        <v>19.056067830535898</v>
      </c>
      <c r="H96" s="8"/>
      <c r="I96" s="8"/>
      <c r="J96" s="13"/>
      <c r="K96" s="13"/>
    </row>
    <row r="97" spans="1:12" s="4" customFormat="1" ht="15" customHeight="1" x14ac:dyDescent="0.3">
      <c r="A97" s="1" t="s">
        <v>117</v>
      </c>
      <c r="B97" s="1" t="s">
        <v>34</v>
      </c>
      <c r="C97" s="1" t="s">
        <v>149</v>
      </c>
      <c r="D97" s="1" t="s">
        <v>36</v>
      </c>
      <c r="E97" s="1" t="s">
        <v>169</v>
      </c>
      <c r="F97" s="2">
        <v>21.1337243599834</v>
      </c>
      <c r="G97" s="11">
        <v>19.274615778115301</v>
      </c>
      <c r="H97" s="8"/>
      <c r="I97" s="8"/>
      <c r="J97" s="13"/>
      <c r="K97" s="13"/>
    </row>
    <row r="98" spans="1:12" s="4" customFormat="1" ht="15" customHeight="1" x14ac:dyDescent="0.3">
      <c r="A98" s="1" t="s">
        <v>118</v>
      </c>
      <c r="B98" s="1" t="s">
        <v>34</v>
      </c>
      <c r="C98" s="1" t="s">
        <v>149</v>
      </c>
      <c r="D98" s="1" t="s">
        <v>36</v>
      </c>
      <c r="E98" s="1" t="s">
        <v>169</v>
      </c>
      <c r="F98" s="2">
        <v>21.191914966921001</v>
      </c>
      <c r="G98" s="11">
        <v>19.285427296124801</v>
      </c>
      <c r="H98" s="8">
        <f t="shared" si="3"/>
        <v>21.200664284928369</v>
      </c>
      <c r="I98" s="8">
        <f t="shared" si="3"/>
        <v>19.205370301592001</v>
      </c>
      <c r="J98" s="13">
        <f t="shared" si="4"/>
        <v>1.9952939833363672</v>
      </c>
      <c r="K98" s="13">
        <f t="shared" si="5"/>
        <v>-5.6882094801022784</v>
      </c>
      <c r="L98" s="4">
        <f t="shared" ref="L98:L107" si="6">2^(-K98)</f>
        <v>51.561040774691392</v>
      </c>
    </row>
    <row r="99" spans="1:12" s="4" customFormat="1" ht="15" customHeight="1" x14ac:dyDescent="0.3">
      <c r="A99" s="1" t="s">
        <v>119</v>
      </c>
      <c r="B99" s="1" t="s">
        <v>34</v>
      </c>
      <c r="C99" s="1" t="s">
        <v>148</v>
      </c>
      <c r="D99" s="1" t="s">
        <v>36</v>
      </c>
      <c r="E99" s="1" t="s">
        <v>170</v>
      </c>
      <c r="F99" s="2">
        <v>21.5556448344669</v>
      </c>
      <c r="G99" s="11">
        <v>19.299923027265201</v>
      </c>
      <c r="H99" s="8"/>
      <c r="I99" s="8"/>
      <c r="J99" s="13"/>
      <c r="K99" s="13"/>
    </row>
    <row r="100" spans="1:12" s="4" customFormat="1" ht="15" customHeight="1" x14ac:dyDescent="0.3">
      <c r="A100" s="1" t="s">
        <v>120</v>
      </c>
      <c r="B100" s="1" t="s">
        <v>34</v>
      </c>
      <c r="C100" s="1" t="s">
        <v>149</v>
      </c>
      <c r="D100" s="1" t="s">
        <v>36</v>
      </c>
      <c r="E100" s="1" t="s">
        <v>170</v>
      </c>
      <c r="F100" s="2">
        <v>21.698803673692598</v>
      </c>
      <c r="G100" s="11">
        <v>19.451144646477101</v>
      </c>
      <c r="H100" s="8"/>
      <c r="I100" s="8"/>
      <c r="J100" s="13"/>
      <c r="K100" s="13"/>
    </row>
    <row r="101" spans="1:12" s="4" customFormat="1" ht="15" customHeight="1" x14ac:dyDescent="0.3">
      <c r="A101" s="1" t="s">
        <v>121</v>
      </c>
      <c r="B101" s="1" t="s">
        <v>34</v>
      </c>
      <c r="C101" s="1" t="s">
        <v>149</v>
      </c>
      <c r="D101" s="1" t="s">
        <v>36</v>
      </c>
      <c r="E101" s="1" t="s">
        <v>170</v>
      </c>
      <c r="F101" s="2">
        <v>21.448596195749602</v>
      </c>
      <c r="G101" s="11">
        <v>19.574545485199799</v>
      </c>
      <c r="H101" s="8">
        <f t="shared" ref="H101:I107" si="7">AVERAGE(F99:F101)</f>
        <v>21.5676815679697</v>
      </c>
      <c r="I101" s="8">
        <f t="shared" si="7"/>
        <v>19.441871052980698</v>
      </c>
      <c r="J101" s="13">
        <f t="shared" ref="J101:J107" si="8">H101-I101</f>
        <v>2.1258105149890021</v>
      </c>
      <c r="K101" s="13">
        <f t="shared" ref="K101:K107" si="9">J101-$K$32</f>
        <v>-5.5576929484496436</v>
      </c>
      <c r="L101" s="4">
        <f t="shared" si="6"/>
        <v>47.101233876652181</v>
      </c>
    </row>
    <row r="102" spans="1:12" s="4" customFormat="1" ht="15" customHeight="1" x14ac:dyDescent="0.3">
      <c r="A102" s="1" t="s">
        <v>122</v>
      </c>
      <c r="B102" s="1" t="s">
        <v>34</v>
      </c>
      <c r="C102" s="1" t="s">
        <v>148</v>
      </c>
      <c r="D102" s="1" t="s">
        <v>36</v>
      </c>
      <c r="E102" s="1" t="s">
        <v>171</v>
      </c>
      <c r="F102" s="2">
        <v>22.5359260903418</v>
      </c>
      <c r="G102" s="11">
        <v>19.700637110540999</v>
      </c>
      <c r="H102" s="8"/>
      <c r="I102" s="8"/>
      <c r="J102" s="13"/>
      <c r="K102" s="13"/>
    </row>
    <row r="103" spans="1:12" s="4" customFormat="1" ht="15" customHeight="1" x14ac:dyDescent="0.3">
      <c r="A103" s="1" t="s">
        <v>123</v>
      </c>
      <c r="B103" s="1" t="s">
        <v>34</v>
      </c>
      <c r="C103" s="1" t="s">
        <v>149</v>
      </c>
      <c r="D103" s="1" t="s">
        <v>36</v>
      </c>
      <c r="E103" s="1" t="s">
        <v>171</v>
      </c>
      <c r="F103" s="2">
        <v>22.195088165712502</v>
      </c>
      <c r="G103" s="11">
        <v>19.6116304145154</v>
      </c>
      <c r="H103" s="8"/>
      <c r="I103" s="8"/>
      <c r="J103" s="13"/>
      <c r="K103" s="13"/>
    </row>
    <row r="104" spans="1:12" s="4" customFormat="1" ht="15" customHeight="1" x14ac:dyDescent="0.3">
      <c r="A104" s="1" t="s">
        <v>124</v>
      </c>
      <c r="B104" s="1" t="s">
        <v>34</v>
      </c>
      <c r="C104" s="1" t="s">
        <v>149</v>
      </c>
      <c r="D104" s="1" t="s">
        <v>36</v>
      </c>
      <c r="E104" s="1" t="s">
        <v>171</v>
      </c>
      <c r="F104" s="2">
        <v>22.235987227438098</v>
      </c>
      <c r="G104" s="11">
        <v>19.349187627976399</v>
      </c>
      <c r="H104" s="8">
        <f t="shared" si="7"/>
        <v>22.3223338278308</v>
      </c>
      <c r="I104" s="8">
        <f t="shared" si="7"/>
        <v>19.553818384344265</v>
      </c>
      <c r="J104" s="13">
        <f t="shared" si="8"/>
        <v>2.7685154434865353</v>
      </c>
      <c r="K104" s="13">
        <f t="shared" si="9"/>
        <v>-4.9149880199521103</v>
      </c>
      <c r="L104" s="4">
        <f t="shared" si="6"/>
        <v>30.168854628092884</v>
      </c>
    </row>
    <row r="105" spans="1:12" s="4" customFormat="1" ht="15" customHeight="1" x14ac:dyDescent="0.3">
      <c r="A105" s="1" t="s">
        <v>125</v>
      </c>
      <c r="B105" s="1" t="s">
        <v>34</v>
      </c>
      <c r="C105" s="1" t="s">
        <v>148</v>
      </c>
      <c r="D105" s="1" t="s">
        <v>36</v>
      </c>
      <c r="E105" s="1" t="s">
        <v>172</v>
      </c>
      <c r="F105" s="2">
        <v>20.958565311971501</v>
      </c>
      <c r="G105" s="11">
        <v>19.655452874278701</v>
      </c>
      <c r="H105" s="8"/>
      <c r="I105" s="8"/>
      <c r="J105" s="13"/>
      <c r="K105" s="13"/>
    </row>
    <row r="106" spans="1:12" s="4" customFormat="1" ht="15" customHeight="1" x14ac:dyDescent="0.3">
      <c r="A106" s="1" t="s">
        <v>126</v>
      </c>
      <c r="B106" s="1" t="s">
        <v>34</v>
      </c>
      <c r="C106" s="1" t="s">
        <v>149</v>
      </c>
      <c r="D106" s="1" t="s">
        <v>36</v>
      </c>
      <c r="E106" s="1" t="s">
        <v>172</v>
      </c>
      <c r="F106" s="2">
        <v>21.283425390866999</v>
      </c>
      <c r="G106" s="11">
        <v>19.568344417074801</v>
      </c>
      <c r="H106" s="8"/>
      <c r="I106" s="8"/>
      <c r="J106" s="13"/>
      <c r="K106" s="13"/>
    </row>
    <row r="107" spans="1:12" s="4" customFormat="1" ht="15" customHeight="1" x14ac:dyDescent="0.3">
      <c r="A107" s="1" t="s">
        <v>127</v>
      </c>
      <c r="B107" s="1" t="s">
        <v>34</v>
      </c>
      <c r="C107" s="1" t="s">
        <v>149</v>
      </c>
      <c r="D107" s="1" t="s">
        <v>36</v>
      </c>
      <c r="E107" s="1" t="s">
        <v>172</v>
      </c>
      <c r="F107" s="2">
        <v>20.9055473491104</v>
      </c>
      <c r="G107" s="11">
        <v>19.538188302819101</v>
      </c>
      <c r="H107" s="8">
        <f t="shared" si="7"/>
        <v>21.049179350649634</v>
      </c>
      <c r="I107" s="8">
        <f t="shared" si="7"/>
        <v>19.58732853139087</v>
      </c>
      <c r="J107" s="13">
        <f t="shared" si="8"/>
        <v>1.461850819258764</v>
      </c>
      <c r="K107" s="13">
        <f t="shared" si="9"/>
        <v>-6.2216526441798816</v>
      </c>
      <c r="L107" s="4">
        <f t="shared" si="6"/>
        <v>74.628389322370495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Actin</vt:lpstr>
      <vt:lpstr>TNF</vt:lpstr>
      <vt:lpstr>IFN</vt:lpstr>
      <vt:lpstr>Actin2</vt:lpstr>
      <vt:lpstr>CXCL10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王杰</dc:creator>
  <cp:lastModifiedBy>王杰</cp:lastModifiedBy>
  <dcterms:created xsi:type="dcterms:W3CDTF">2015-06-05T18:17:20Z</dcterms:created>
  <dcterms:modified xsi:type="dcterms:W3CDTF">2021-12-04T08:30:50Z</dcterms:modified>
</cp:coreProperties>
</file>